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ofs\Regulatory Reporting\RapBNR\solvabilitate comun\BASEL III\Pillar 3\2022\Q4\Tabele XSL\"/>
    </mc:Choice>
  </mc:AlternateContent>
  <bookViews>
    <workbookView xWindow="-12" yWindow="-12" windowWidth="20520" windowHeight="6960" tabRatio="874"/>
  </bookViews>
  <sheets>
    <sheet name="Cuprins" sheetId="86" r:id="rId1"/>
    <sheet name="Cuprins-Q2" sheetId="51" state="hidden" r:id="rId2"/>
    <sheet name="UE LI1" sheetId="92" r:id="rId3"/>
    <sheet name="UE LI2" sheetId="93" r:id="rId4"/>
    <sheet name="UE LI3" sheetId="94" r:id="rId5"/>
    <sheet name="PV1" sheetId="87" r:id="rId6"/>
    <sheet name="Cap. Instr. - Caracteristici" sheetId="85" r:id="rId7"/>
    <sheet name="Termeni si conditii" sheetId="78" r:id="rId8"/>
    <sheet name="Structura capital" sheetId="83" r:id="rId9"/>
    <sheet name="Reconciliere capital" sheetId="84" r:id="rId10"/>
    <sheet name="KM1" sheetId="68" r:id="rId11"/>
    <sheet name="UE OV1" sheetId="4" r:id="rId12"/>
    <sheet name="Amortizoare capital" sheetId="70" r:id="rId13"/>
    <sheet name="CCYB" sheetId="123" r:id="rId14"/>
    <sheet name="UE CQ1" sheetId="95" r:id="rId15"/>
    <sheet name="UE CQ3" sheetId="97" r:id="rId16"/>
    <sheet name="UE CQ4" sheetId="98" r:id="rId17"/>
    <sheet name="UE CQ5" sheetId="128" r:id="rId18"/>
    <sheet name="UE CQ7" sheetId="130" r:id="rId19"/>
    <sheet name="Template 1 Covid" sheetId="119" r:id="rId20"/>
    <sheet name="Template 2 Covid" sheetId="120" r:id="rId21"/>
    <sheet name="Template 3 Covid" sheetId="121" r:id="rId22"/>
    <sheet name="Indicatori macro" sheetId="124" r:id="rId23"/>
    <sheet name="Abordarea IRB" sheetId="125" r:id="rId24"/>
    <sheet name="UE CR1" sheetId="12" r:id="rId25"/>
    <sheet name="UE CR3" sheetId="20" r:id="rId26"/>
    <sheet name="UE CR4" sheetId="22" r:id="rId27"/>
    <sheet name="UE CR5" sheetId="24" r:id="rId28"/>
    <sheet name="UE CR6" sheetId="26" r:id="rId29"/>
    <sheet name="UE CR8" sheetId="28" r:id="rId30"/>
    <sheet name="UE CR9" sheetId="91" r:id="rId31"/>
    <sheet name="UE CR 10" sheetId="5" r:id="rId32"/>
    <sheet name="CRM-SA" sheetId="112" r:id="rId33"/>
    <sheet name="CRM-IRB" sheetId="113" r:id="rId34"/>
    <sheet name="Garantii" sheetId="114" r:id="rId35"/>
    <sheet name="Colaterale" sheetId="115" r:id="rId36"/>
    <sheet name="UE CCR1" sheetId="30" r:id="rId37"/>
    <sheet name="UE CCR2" sheetId="31" r:id="rId38"/>
    <sheet name="UE CCR3" sheetId="33" r:id="rId39"/>
    <sheet name="UE CCR4" sheetId="34" r:id="rId40"/>
    <sheet name="UE CCR5" sheetId="36" r:id="rId41"/>
    <sheet name="UE CCR7" sheetId="35" r:id="rId42"/>
    <sheet name="VaR Indicators" sheetId="126" r:id="rId43"/>
    <sheet name="RAF" sheetId="117" r:id="rId44"/>
    <sheet name="VaR IRRBB" sheetId="118" r:id="rId45"/>
    <sheet name="IRRBB1" sheetId="88" r:id="rId46"/>
    <sheet name="UE MR1" sheetId="39" r:id="rId47"/>
    <sheet name="Risc operational" sheetId="89" r:id="rId48"/>
    <sheet name="LRSum" sheetId="56" r:id="rId49"/>
    <sheet name="LRcom" sheetId="57" r:id="rId50"/>
    <sheet name="LR SPL" sheetId="73" r:id="rId51"/>
    <sheet name="Monitorizare" sheetId="122" r:id="rId52"/>
    <sheet name="LIQ1" sheetId="59" r:id="rId53"/>
    <sheet name="LIQ2" sheetId="60" r:id="rId54"/>
    <sheet name="Active grevate" sheetId="99" r:id="rId55"/>
    <sheet name="Detineri" sheetId="127" r:id="rId56"/>
    <sheet name="Remuneratie 1" sheetId="100" r:id="rId57"/>
    <sheet name="Remuneratie 2" sheetId="101" r:id="rId58"/>
    <sheet name="Art 16 Reg BNR 5_2013" sheetId="90" r:id="rId59"/>
  </sheets>
  <externalReferences>
    <externalReference r:id="rId60"/>
  </externalReferences>
  <definedNames>
    <definedName name="_xlnm._FilterDatabase" localSheetId="8" hidden="1">'Structura capital'!#REF!</definedName>
    <definedName name="_xlnm._FilterDatabase" localSheetId="24" hidden="1">'UE CR1'!$B$6:$I$31</definedName>
    <definedName name="_Toc38398098" localSheetId="0">Cuprins!#REF!</definedName>
    <definedName name="_Toc443403931" localSheetId="47">'Risc operational'!$C$12</definedName>
    <definedName name="A_1.1_cons">'[1]Parte B - 1.1'!#REF!</definedName>
    <definedName name="A_1.1_consGIULI">#REF!</definedName>
    <definedName name="A_1.1_ind">'[1]Parte B - 1.1'!#REF!</definedName>
    <definedName name="DP_86758">'LR SPL'!#REF!</definedName>
    <definedName name="GIULIANO1.1">#REF!</definedName>
    <definedName name="IND_A">#REF!</definedName>
    <definedName name="IND_S">#REF!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Cuprins!#REF!</definedName>
    <definedName name="_xlnm.Print_Area" localSheetId="1">'Cuprins-Q2'!$A$1:$E$39</definedName>
    <definedName name="_xlnm.Print_Titles" localSheetId="0">Cuprins!$5:$5</definedName>
    <definedName name="_xlnm.Print_Titles" localSheetId="1">'Cuprins-Q2'!$4:$4</definedName>
    <definedName name="Template_1">#REF!</definedName>
    <definedName name="Z_1DB48480_6711_40FB_9C4F_EB173E700CA0_.wvu.PrintArea" localSheetId="21" hidden="1">'Template 3 Covid'!$C$1:$H$14</definedName>
  </definedNames>
  <calcPr calcId="162913"/>
</workbook>
</file>

<file path=xl/calcChain.xml><?xml version="1.0" encoding="utf-8"?>
<calcChain xmlns="http://schemas.openxmlformats.org/spreadsheetml/2006/main">
  <c r="B8" i="87" l="1"/>
  <c r="B9" i="87" s="1"/>
  <c r="B10" i="87" s="1"/>
  <c r="B11" i="87" s="1"/>
  <c r="B12" i="87" s="1"/>
  <c r="B13" i="87" s="1"/>
  <c r="B14" i="87" s="1"/>
  <c r="B15" i="87" s="1"/>
  <c r="B16" i="87" s="1"/>
  <c r="B17" i="87" s="1"/>
  <c r="B18" i="87" s="1"/>
  <c r="C19" i="34" l="1"/>
  <c r="C29" i="34" s="1"/>
  <c r="C39" i="34" s="1"/>
  <c r="C20" i="34"/>
  <c r="C30" i="34" s="1"/>
  <c r="C40" i="34" s="1"/>
  <c r="C21" i="34"/>
  <c r="C31" i="34" s="1"/>
  <c r="C41" i="34" s="1"/>
  <c r="C22" i="34"/>
  <c r="C32" i="34" s="1"/>
  <c r="C42" i="34" s="1"/>
  <c r="C23" i="34"/>
  <c r="C33" i="34" s="1"/>
  <c r="C43" i="34" s="1"/>
  <c r="C24" i="34"/>
  <c r="C34" i="34" s="1"/>
  <c r="C44" i="34" s="1"/>
  <c r="C25" i="34"/>
  <c r="C35" i="34" s="1"/>
  <c r="C45" i="34" s="1"/>
  <c r="C26" i="34"/>
  <c r="C36" i="34" s="1"/>
  <c r="C46" i="34" s="1"/>
  <c r="C27" i="34"/>
  <c r="C37" i="34" s="1"/>
  <c r="C47" i="34" s="1"/>
</calcChain>
</file>

<file path=xl/sharedStrings.xml><?xml version="1.0" encoding="utf-8"?>
<sst xmlns="http://schemas.openxmlformats.org/spreadsheetml/2006/main" count="4879" uniqueCount="1737">
  <si>
    <t>RWA</t>
  </si>
  <si>
    <t>CCR</t>
  </si>
  <si>
    <t>Din care metoda modelului intern (MMI)</t>
  </si>
  <si>
    <t>Din care AMI</t>
  </si>
  <si>
    <t>Expuneri mari</t>
  </si>
  <si>
    <t>Valori sub pragurile pentru deducere (care sunt supuse unei ponderi de risc de 250 %)</t>
  </si>
  <si>
    <t>Total</t>
  </si>
  <si>
    <t>Categorii reglementate</t>
  </si>
  <si>
    <t>Categoria 1</t>
  </si>
  <si>
    <t>2,5 ani sau mai mult</t>
  </si>
  <si>
    <t>Categoria 2</t>
  </si>
  <si>
    <t>Categoria 3</t>
  </si>
  <si>
    <t>Categoria 4</t>
  </si>
  <si>
    <t>Categoria 5</t>
  </si>
  <si>
    <t>-</t>
  </si>
  <si>
    <t>Categorii</t>
  </si>
  <si>
    <t>Valoarea expunerii</t>
  </si>
  <si>
    <t>Alte expuneri provenind din titluri de capital</t>
  </si>
  <si>
    <t>Expuneri de tip retail</t>
  </si>
  <si>
    <t>Alte expuneri de tip retail</t>
  </si>
  <si>
    <t>Titluri de capital</t>
  </si>
  <si>
    <t>Expuneri garantate cu ipoteci asupra bunurilor imobile</t>
  </si>
  <si>
    <t>Organisme de plasament colectiv</t>
  </si>
  <si>
    <t>Alte expuneri</t>
  </si>
  <si>
    <t>Alte servicii</t>
  </si>
  <si>
    <t>Transporturi si depozitare</t>
  </si>
  <si>
    <t>Servicii de cazare si alimentatie</t>
  </si>
  <si>
    <t>Activitati imobiliare</t>
  </si>
  <si>
    <t>Educatie</t>
  </si>
  <si>
    <t>&gt; 1 an</t>
  </si>
  <si>
    <t>Expuneri totale</t>
  </si>
  <si>
    <t>Din care neperformante</t>
  </si>
  <si>
    <t>Din care depreciate</t>
  </si>
  <si>
    <t>010</t>
  </si>
  <si>
    <t>030</t>
  </si>
  <si>
    <t>Total credite</t>
  </si>
  <si>
    <t>Clase de expunere</t>
  </si>
  <si>
    <t>Expuneri asociate unui risc extrem de ridicat</t>
  </si>
  <si>
    <t>Alte elemente</t>
  </si>
  <si>
    <t>Pondere de risc</t>
  </si>
  <si>
    <t>Altele</t>
  </si>
  <si>
    <t>100,00 (stare de nerambursare)</t>
  </si>
  <si>
    <t>Subtotal</t>
  </si>
  <si>
    <t xml:space="preserve">PD
medie
</t>
  </si>
  <si>
    <t>Total (toate portofoliile)</t>
  </si>
  <si>
    <t>Valorile RWA</t>
  </si>
  <si>
    <t>Dimensiunea activelor</t>
  </si>
  <si>
    <t>Calitatea activelor</t>
  </si>
  <si>
    <t>Totalul portofoliilor care sunt supuse metodei avansate</t>
  </si>
  <si>
    <t>(i) componenta VaR (inclusiv factorul de multiplicare cu 3)</t>
  </si>
  <si>
    <t>(ii) componenta SVaR (inclusiv factorul de multiplicare cu 3)</t>
  </si>
  <si>
    <t>Toate portofoliile care sunt supuse metodei standardizate</t>
  </si>
  <si>
    <t>EU4</t>
  </si>
  <si>
    <t>LGD Medie</t>
  </si>
  <si>
    <t>Densitatea RWA</t>
  </si>
  <si>
    <t>Produse definitive</t>
  </si>
  <si>
    <t>Riscul valutar</t>
  </si>
  <si>
    <t>Metoda delta plus</t>
  </si>
  <si>
    <t>Securitizare (risc specific)</t>
  </si>
  <si>
    <t>Total active</t>
  </si>
  <si>
    <t>Total datorii</t>
  </si>
  <si>
    <t>UE OV1 – Privire de ansamblu asupra RWA</t>
  </si>
  <si>
    <t>Structura capitalului reglementat</t>
  </si>
  <si>
    <t>Caracteristici principale ale instrumentelor de capital</t>
  </si>
  <si>
    <t>Emitent</t>
  </si>
  <si>
    <t>Identificator unic</t>
  </si>
  <si>
    <t>Legislatie aplicabila instrumentului</t>
  </si>
  <si>
    <t>Reglementare</t>
  </si>
  <si>
    <t>Norme CRR tranzitorii</t>
  </si>
  <si>
    <t>Norme CRR post-tranzitorii</t>
  </si>
  <si>
    <t>Eligibil la nivel individual/(sub)consolidat/individual si (sub)consolidat</t>
  </si>
  <si>
    <t>Tip de instrument</t>
  </si>
  <si>
    <t>Moneda de emisune</t>
  </si>
  <si>
    <t>9a</t>
  </si>
  <si>
    <t>9b</t>
  </si>
  <si>
    <t>Pret de rascumparare</t>
  </si>
  <si>
    <t>Clasificare contabila</t>
  </si>
  <si>
    <t>Data initiala a emiterii</t>
  </si>
  <si>
    <t>Perpetuu sau cu durata nedeterminata</t>
  </si>
  <si>
    <t>Scadenta initiala</t>
  </si>
  <si>
    <t>Optiunde de cumparare de catre emitent sub rezerva aprobarii prealabile din partea autoritatii de supraveghere</t>
  </si>
  <si>
    <t>Data facultativa a exercitatii optiunii de cumparare, datele exercitarii optiunilor de cumparare conditionale si valoarea de rascumparare</t>
  </si>
  <si>
    <t>Date subsecvente ale exercitarii optiunii de cumparare, dupa caz</t>
  </si>
  <si>
    <t xml:space="preserve"> </t>
  </si>
  <si>
    <t>Cupoane/dividende</t>
  </si>
  <si>
    <t>Dividend/cupon fix sau variabil</t>
  </si>
  <si>
    <t>Rata a cuponului si orice indice aferent</t>
  </si>
  <si>
    <t>Existenta unui mecanism de tip "dividend stoper" (de interdictie de plata a dividendelor)</t>
  </si>
  <si>
    <t>20a</t>
  </si>
  <si>
    <t>Caracter pe deplin discretionar, partial discretionar sau obligatoriu (in privinta calendarului)</t>
  </si>
  <si>
    <t>20b</t>
  </si>
  <si>
    <t>Caracter pe deplin discretionar, partial discretionar sau obligatoriu (in privinta cuantumului)</t>
  </si>
  <si>
    <t>Existenta unui step-up sau a altui stimulent de rascumparare</t>
  </si>
  <si>
    <t>Necumulativ sau cumulativ</t>
  </si>
  <si>
    <t>Daca este convertibil, factorul (factorii) care declaseaza conversia</t>
  </si>
  <si>
    <t>Daca este convertibil, integral sau partial</t>
  </si>
  <si>
    <t>Daca este convertibil, rata de conversie</t>
  </si>
  <si>
    <t>Daca este convertibil, conversie obligatorie sau optionala</t>
  </si>
  <si>
    <t>Daca este convertibil, specificati tipul de instrument in care poate fi convertit</t>
  </si>
  <si>
    <t>Daca este convertibil, specificati emitentul instrumentului in care este convertit</t>
  </si>
  <si>
    <t>Caracterul de reducere a valorii contabile</t>
  </si>
  <si>
    <t>In cazul unei reduceri contabile, factorul (factorii) care o declanseza</t>
  </si>
  <si>
    <t>In cazul unei reduceri contabile, integrala sau partiala</t>
  </si>
  <si>
    <t>In cazul unei reduceri contabile, permanenta sau temporata</t>
  </si>
  <si>
    <t>In cazul unei reduceri temporare a valorii contabile, descrierea mecanismului de majorare a valorii contabile</t>
  </si>
  <si>
    <t xml:space="preserve">Pozitia in ierarhia de subordonare in caz de lichidare </t>
  </si>
  <si>
    <t>Caracteristici neconforme pentru care exista dispozitii tranzitorii</t>
  </si>
  <si>
    <t>In caz afirmativ, specificati caracteristicile neconforme</t>
  </si>
  <si>
    <t xml:space="preserve">Moneda de emisune </t>
  </si>
  <si>
    <t xml:space="preserve">Instrumente de capital de nivel 1 </t>
  </si>
  <si>
    <t>Instrumente de capital de nivel 2</t>
  </si>
  <si>
    <t>UniCredit SPA</t>
  </si>
  <si>
    <t>n/a</t>
  </si>
  <si>
    <t>Nivel 2</t>
  </si>
  <si>
    <t>individual si consolidat</t>
  </si>
  <si>
    <t>Imprumut subordonat</t>
  </si>
  <si>
    <t>EUR</t>
  </si>
  <si>
    <t>Datorii la cost amortizat</t>
  </si>
  <si>
    <t>27/07/2017</t>
  </si>
  <si>
    <t>29/12/2017</t>
  </si>
  <si>
    <t>27/07/2027</t>
  </si>
  <si>
    <t>29/12/2027</t>
  </si>
  <si>
    <t>27/07/2022</t>
  </si>
  <si>
    <t>29/12/2022</t>
  </si>
  <si>
    <t>variabila</t>
  </si>
  <si>
    <t>nu</t>
  </si>
  <si>
    <t>subordonate tuturor celorlalte datorii</t>
  </si>
  <si>
    <t>Valoarea recunoscuta in cadrul capitalului reglementat</t>
  </si>
  <si>
    <t>Valoarea nominala a instrumentului (in moneda de emisiune)</t>
  </si>
  <si>
    <t>Pret de emisiune</t>
  </si>
  <si>
    <t>Convertibil sau neconvertib</t>
  </si>
  <si>
    <t>UniCredit Bank Romania</t>
  </si>
  <si>
    <t>Legea nr.31/1990</t>
  </si>
  <si>
    <t>Nivel 1</t>
  </si>
  <si>
    <t>individual/(sub)consolidat</t>
  </si>
  <si>
    <t>actiuni ordinare</t>
  </si>
  <si>
    <t>RON</t>
  </si>
  <si>
    <t>Valoarea nominala a instrumentului</t>
  </si>
  <si>
    <t>capital propriu</t>
  </si>
  <si>
    <t>fara maturitate</t>
  </si>
  <si>
    <t>discretionar</t>
  </si>
  <si>
    <t>necumulativ</t>
  </si>
  <si>
    <t>subordonat</t>
  </si>
  <si>
    <t>Item</t>
  </si>
  <si>
    <t>Instrumente de capital si conturile de prime de emisiune aferente</t>
  </si>
  <si>
    <t>Rezultatul reportat</t>
  </si>
  <si>
    <t>Alte elemente ale rezultatului global acumulate (si alte rezerve)</t>
  </si>
  <si>
    <t>Fonduri proprii de nivel 1 de baza: inaintea ajustarilor de reglementare</t>
  </si>
  <si>
    <t>Imobilizari necorporale (nete de obligatiile fiscale aferente)</t>
  </si>
  <si>
    <t>Rezervele rezultate din evaluarea la valoarea justa, reprezentand castiguri sau pierderi generate de acoperirea fluxurilor de numerar</t>
  </si>
  <si>
    <t>Ajustari reglementare totale ale fondurilor proprii de nivel 1 de baza</t>
  </si>
  <si>
    <t>Fonduri proprii de nivel 1 de baza</t>
  </si>
  <si>
    <t>Fonduri proprii de nivel 1 suplimentar: instrumente</t>
  </si>
  <si>
    <t>Fonduri proprii de nivel 1 suplimentar inaintea ajustarilor reglementare</t>
  </si>
  <si>
    <t>Fonduri proprii de nivel 1 suplimentar ajustari reglementare</t>
  </si>
  <si>
    <t>Ajustari reglementare totale ale fondurilor proprii de nivel 1 suplimentar</t>
  </si>
  <si>
    <t>Fonduri proprii de nivel 1 suplimentar</t>
  </si>
  <si>
    <t>Fonduri proprii de nivel 1 (T1 = CET1 + AT1)</t>
  </si>
  <si>
    <t>Fonduri proprii de nivel 2: instrumente si provizioane</t>
  </si>
  <si>
    <t>Fonduri proprii de nivel 2 inaintea ajustarilor de reglementare</t>
  </si>
  <si>
    <t>Fonduri proprii de nivel 2: ajustari reglementare</t>
  </si>
  <si>
    <t>Fonduri proprii de nivel 2</t>
  </si>
  <si>
    <t>Fonduri proprii totale (TC = T1 + T2)</t>
  </si>
  <si>
    <t>Total active ponderate la risc</t>
  </si>
  <si>
    <t>Rate si amortizoare de capital</t>
  </si>
  <si>
    <t>Fonduri proprii de nivel 1 de baza (ca procent din valoarea expunerii la risc)</t>
  </si>
  <si>
    <t>Fonduri proprii de nivel 1 (ca procent din valoarea expunerii la risc)</t>
  </si>
  <si>
    <t>Fonduri proprii totale (ca procent din valoarea expunerii la risc)</t>
  </si>
  <si>
    <t>Amortizorul de conservare a capitalului</t>
  </si>
  <si>
    <t>Amortizor de capital pentru riscul sistemic</t>
  </si>
  <si>
    <t>Alte active</t>
  </si>
  <si>
    <t>Reconcilierea capitalului reglementat cu Situatiile Financiare</t>
  </si>
  <si>
    <t>KM1</t>
  </si>
  <si>
    <t>LIQ1</t>
  </si>
  <si>
    <t>LIQ2</t>
  </si>
  <si>
    <t>Capitalul reglementat</t>
  </si>
  <si>
    <t>Efectul de levier</t>
  </si>
  <si>
    <t>Tehnicilor de diminuare a riscului de credit</t>
  </si>
  <si>
    <t>Lichiditatea</t>
  </si>
  <si>
    <t>Riscul de piata</t>
  </si>
  <si>
    <t>Arie acoperita</t>
  </si>
  <si>
    <t>Nume formular</t>
  </si>
  <si>
    <t>Cod formular</t>
  </si>
  <si>
    <t>Cale catre formular</t>
  </si>
  <si>
    <t>2a</t>
  </si>
  <si>
    <t xml:space="preserve">KM1: Indicatori cheie </t>
  </si>
  <si>
    <t xml:space="preserve">Structura capitalului reglementat </t>
  </si>
  <si>
    <t>Structura capitalului'!A1</t>
  </si>
  <si>
    <t>Reconciliere capital vs SF'!A1</t>
  </si>
  <si>
    <t xml:space="preserve">Indicatori cheie </t>
  </si>
  <si>
    <t>KM1'!A1</t>
  </si>
  <si>
    <t>Privire de ansamblu asupra RWA</t>
  </si>
  <si>
    <t>UE_OV1!A1</t>
  </si>
  <si>
    <t xml:space="preserve"> UE CR8'!A1</t>
  </si>
  <si>
    <t>UE CR 10'!A1</t>
  </si>
  <si>
    <t>UE CCR7'!A1</t>
  </si>
  <si>
    <t>Amortizoare de capital</t>
  </si>
  <si>
    <t>UE OV1</t>
  </si>
  <si>
    <t xml:space="preserve">UE CR8 </t>
  </si>
  <si>
    <t>UE CR10</t>
  </si>
  <si>
    <t xml:space="preserve">UE CCR7 </t>
  </si>
  <si>
    <t>UE CCR5-A</t>
  </si>
  <si>
    <t xml:space="preserve">UE CCR5-B </t>
  </si>
  <si>
    <t>UE CCR1</t>
  </si>
  <si>
    <t>UE CCR2</t>
  </si>
  <si>
    <t xml:space="preserve">UE CR1-A </t>
  </si>
  <si>
    <t>UE CR1-B</t>
  </si>
  <si>
    <t>UE CR1-C</t>
  </si>
  <si>
    <t>UE CR2-A</t>
  </si>
  <si>
    <t>UE CR2-B</t>
  </si>
  <si>
    <t>UE CR1-D</t>
  </si>
  <si>
    <t>UE CR1-E</t>
  </si>
  <si>
    <t>UE CR5</t>
  </si>
  <si>
    <t>UE CCR3</t>
  </si>
  <si>
    <t>UE CR6</t>
  </si>
  <si>
    <t>UE CCR4</t>
  </si>
  <si>
    <t>UE CR3</t>
  </si>
  <si>
    <t>UE CR4</t>
  </si>
  <si>
    <t>UE MR1</t>
  </si>
  <si>
    <t>UE CCR5-A'!A1</t>
  </si>
  <si>
    <t>UE CCR5-B'!A1</t>
  </si>
  <si>
    <t>UE CCR1'!A1</t>
  </si>
  <si>
    <t xml:space="preserve"> UE CCR2'!A1</t>
  </si>
  <si>
    <t>Amortizoare de capital'!A1</t>
  </si>
  <si>
    <t>UE CR1-A'!A1</t>
  </si>
  <si>
    <t>UE CR1-B'!A1</t>
  </si>
  <si>
    <t>UE CR1-C '!A1</t>
  </si>
  <si>
    <t>UE CR2-A'!A1</t>
  </si>
  <si>
    <t>UE CR2-B'!A1</t>
  </si>
  <si>
    <t>UE CR1-D '!A1</t>
  </si>
  <si>
    <t>UE CR1-E'!A1</t>
  </si>
  <si>
    <t>UE CR5'!A1</t>
  </si>
  <si>
    <t>UE CCR3'!A1</t>
  </si>
  <si>
    <t>Expuneri din instrumente financiare derivate</t>
  </si>
  <si>
    <t>Expuneri din SFT</t>
  </si>
  <si>
    <t>Expunerea la riscul de credit al contrapartii aferenta activelor SFT</t>
  </si>
  <si>
    <t>Alte expuneri extrabilantiere</t>
  </si>
  <si>
    <t>Expuneri extrabilantiere exprimate in valoarea notionala bruta</t>
  </si>
  <si>
    <t>(Ajustari pentru conversia in sume de credit echivalente)</t>
  </si>
  <si>
    <t>Fonduri proprii de nivel 1</t>
  </si>
  <si>
    <t>Indicatorul efectului de levier</t>
  </si>
  <si>
    <t>Comparatie intre active contabile si expunerea in scop calcul indicator Efect de Levier</t>
  </si>
  <si>
    <t>Indicatorul Efectul  de Levier</t>
  </si>
  <si>
    <t>UE CR6'!A1</t>
  </si>
  <si>
    <t>UR CCR4'!A1</t>
  </si>
  <si>
    <t>UE CR3'!A1</t>
  </si>
  <si>
    <t>UE CR4'!A1</t>
  </si>
  <si>
    <t>Iesiri</t>
  </si>
  <si>
    <t xml:space="preserve">   Depozite stabile</t>
  </si>
  <si>
    <t xml:space="preserve">   Excluzand depozitele stabile</t>
  </si>
  <si>
    <t>Alte obligatii de finantare contingente</t>
  </si>
  <si>
    <t>Intrari</t>
  </si>
  <si>
    <t>Indicatorul de acoperire a necesarului de lichiditate (%)</t>
  </si>
  <si>
    <t>Total ASF</t>
  </si>
  <si>
    <t>Total RSF</t>
  </si>
  <si>
    <t>LIQ1'!A1</t>
  </si>
  <si>
    <t>LIQ2'!A1</t>
  </si>
  <si>
    <t>Valoare neponderata pe scadente reziduale</t>
  </si>
  <si>
    <t>Valoare ponderata</t>
  </si>
  <si>
    <t>&lt;6 luni</t>
  </si>
  <si>
    <t>6 luni  &lt;1 an</t>
  </si>
  <si>
    <t>≥1 an</t>
  </si>
  <si>
    <t>Disponibil de finantara stabila (ASF), elemente:</t>
  </si>
  <si>
    <t xml:space="preserve">   Alte elemente de capital</t>
  </si>
  <si>
    <t xml:space="preserve">Depozite retail si depozite de la intreprinderi mici: </t>
  </si>
  <si>
    <t>Depozite:</t>
  </si>
  <si>
    <t xml:space="preserve">   Depozite operationale</t>
  </si>
  <si>
    <t xml:space="preserve">   Alte elemente de finantare</t>
  </si>
  <si>
    <t xml:space="preserve">Pasive asociate cu activele corespondente </t>
  </si>
  <si>
    <t>Alte datorii:</t>
  </si>
  <si>
    <t xml:space="preserve">   Alte datorii si capitaluri proprii neincluse in categoriile mentionate </t>
  </si>
  <si>
    <t>Necesar de finantare stabila(RSF), elemente:</t>
  </si>
  <si>
    <t>Total NSFR active foarte lichide (HQLA)</t>
  </si>
  <si>
    <t>Depozite plasate la alte institutii financiare pentru scopuri operationale</t>
  </si>
  <si>
    <t>Credite performante si titluri</t>
  </si>
  <si>
    <t>Credite performante acordate institutiilor financiare garantate cu active foarte lichide de nivel 1</t>
  </si>
  <si>
    <t xml:space="preserve">Credite performante acordate institutiilor financiare garantate cu active foarte lichide care nu sunt de nivel 1 si credite negarantate acordate institutiilor financiare </t>
  </si>
  <si>
    <t>Cu o pondere de risc mai mica sau egala cu 35% conform Basel II abordarea standardizata pentru riscul de credit</t>
  </si>
  <si>
    <t>Credite ipotecare rezidentiale perfomante, din care:</t>
  </si>
  <si>
    <t>Titluri care nu sunt in stare de nerambursare si care nu se califica ca active foarte lichide, inclusiv titluri de capital tranzactionabile</t>
  </si>
  <si>
    <t>Active cu datoriile interdependente asociate</t>
  </si>
  <si>
    <t>Marfuri tranzactionate fizic, inclusiv aur</t>
  </si>
  <si>
    <t>Active stabilite ca marja initiala pentru contracte cu instrumente derivate si contributii la fonduri nerabursabile ale contrapartilor centrale</t>
  </si>
  <si>
    <t>NSFR active derivate</t>
  </si>
  <si>
    <t xml:space="preserve">NSFR datorii derivate inainte de deducerea marjei de variatie stabilite </t>
  </si>
  <si>
    <t>Alte active neincluse in categoriile mentionate</t>
  </si>
  <si>
    <t>Elemente extrabilantiere</t>
  </si>
  <si>
    <t xml:space="preserve">Rata de finantare stabila (%) </t>
  </si>
  <si>
    <t>LIQ2: Necesar de finantare stabila(NSFR)</t>
  </si>
  <si>
    <t xml:space="preserve"> UE MR1'!A1</t>
  </si>
  <si>
    <t xml:space="preserve">Amortizorul anti-ciclic de capital </t>
  </si>
  <si>
    <t xml:space="preserve">Amortizorul de capital pentru riscul sistemic </t>
  </si>
  <si>
    <t>Cerinta SREP</t>
  </si>
  <si>
    <t>Rata de capital de nivel 1 de baza</t>
  </si>
  <si>
    <t>Rata de capital de nivel 1</t>
  </si>
  <si>
    <t>Total rata de capital</t>
  </si>
  <si>
    <t>Amortizoare de  capital</t>
  </si>
  <si>
    <t>LR SPL</t>
  </si>
  <si>
    <t>LR SPL'!A1</t>
  </si>
  <si>
    <t>LRSpl: Defalcarea expunerilor bilantiere (cu exceptia instrumentelor financiare derivate, a SFT si a expunerilor exceptate)</t>
  </si>
  <si>
    <t>EU-1</t>
  </si>
  <si>
    <t>EU-2</t>
  </si>
  <si>
    <t>EU-3</t>
  </si>
  <si>
    <t>Expuneri aferente portofoliului bancar, din care:</t>
  </si>
  <si>
    <t>EU-4</t>
  </si>
  <si>
    <t>Expuneri considerate ca fiind suverane</t>
  </si>
  <si>
    <t>EU-5</t>
  </si>
  <si>
    <t>EU-6</t>
  </si>
  <si>
    <t>EU-7</t>
  </si>
  <si>
    <t>EU-8</t>
  </si>
  <si>
    <t>EU-9</t>
  </si>
  <si>
    <t>EU-10</t>
  </si>
  <si>
    <t>EU-11</t>
  </si>
  <si>
    <t>EU-12</t>
  </si>
  <si>
    <t>Expuneri pentru calcularea indicatorului efectului de levier conform Regulamentului CRR</t>
  </si>
  <si>
    <t>Elemente</t>
  </si>
  <si>
    <t>Pierderea asteptata</t>
  </si>
  <si>
    <t>Institutii</t>
  </si>
  <si>
    <t>Individual</t>
  </si>
  <si>
    <t>Gospodarii</t>
  </si>
  <si>
    <t>Imobilizari corporale</t>
  </si>
  <si>
    <t>Imobilizari necorporale</t>
  </si>
  <si>
    <t>Creante privind impozitul pe profit curent</t>
  </si>
  <si>
    <t>Imprumuturi de la banci si alte institutii financiare la cost amortizat</t>
  </si>
  <si>
    <t>Datorii subordonate</t>
  </si>
  <si>
    <t>Datorii privind impozitul pe profit curent</t>
  </si>
  <si>
    <t>Provizioane</t>
  </si>
  <si>
    <t>Expuneri garantate prin instrumente financiare derivate de credit</t>
  </si>
  <si>
    <t>Expuneri fata de societati financiare</t>
  </si>
  <si>
    <t>Expuneri fata de societati-Altele</t>
  </si>
  <si>
    <t>Expuneri fata de societati-IMM</t>
  </si>
  <si>
    <t>Expuneri fata de institutii</t>
  </si>
  <si>
    <t xml:space="preserve">Indicatori de capital -cerinte minime inclusiv amortizoare Pillar I &amp; II </t>
  </si>
  <si>
    <t>Referinta ANEXA IV</t>
  </si>
  <si>
    <t>LRSum: Comparatie intre active contabile si expunerea in scop calcul indicator Efect de Levier</t>
  </si>
  <si>
    <t>LRSum</t>
  </si>
  <si>
    <t>LRCom</t>
  </si>
  <si>
    <t>LRSum!A1</t>
  </si>
  <si>
    <t>Indicatorul de acoperire a necesarului de lichiditate (LCR)</t>
  </si>
  <si>
    <t>Necesar de finantare stabila(NSFR)</t>
  </si>
  <si>
    <t>Caracteristicile principale ale instrumentelor de capital</t>
  </si>
  <si>
    <t>Ajustari pentru riscul de credit</t>
  </si>
  <si>
    <t>Abordarea standardizata</t>
  </si>
  <si>
    <t>Tehnici de diminuare a riscului de credit – Prezentare generala</t>
  </si>
  <si>
    <t>Cerinte de capital</t>
  </si>
  <si>
    <t>Situatiile fluxului RWA ale expunerilor la riscul de credit conform abordarii IRB</t>
  </si>
  <si>
    <t>Situatiile fluxului RWA ale expunerilor la riscul de credit al contrapartii conform MMI</t>
  </si>
  <si>
    <t>Riscul de credit al contrapartii</t>
  </si>
  <si>
    <t>Compozitia garantiilor reale pentru expuneri la CCR</t>
  </si>
  <si>
    <t>Defalcarea expunerilor bilantiere</t>
  </si>
  <si>
    <t>Riscul de piata conform abordarii standardizate</t>
  </si>
  <si>
    <t>Grup</t>
  </si>
  <si>
    <t>Banca</t>
  </si>
  <si>
    <t>mii RON</t>
  </si>
  <si>
    <t>Active financiare derivate desemnate ca instrumente de acoperire</t>
  </si>
  <si>
    <t>Credite si avansuri acordate clientilor la cost amortizat</t>
  </si>
  <si>
    <t>Plasamente la banci la cost amortizat</t>
  </si>
  <si>
    <t>Datorii financiare derivate desemnate ca instrumente de acoperire</t>
  </si>
  <si>
    <t>Depozite de la banci</t>
  </si>
  <si>
    <t>Depozite de la clienti</t>
  </si>
  <si>
    <t>Obligatiuni emise</t>
  </si>
  <si>
    <t>Datorii privind impozitul pe profit amanat</t>
  </si>
  <si>
    <t>Capitaluri proprii</t>
  </si>
  <si>
    <t>Total capitaluri proprii aferente interesului care nu controleaza</t>
  </si>
  <si>
    <t>Total datorii si capitaluri proprii</t>
  </si>
  <si>
    <t>Referinta Fonduri Proprii</t>
  </si>
  <si>
    <t xml:space="preserve"> Cu scadenta </t>
  </si>
  <si>
    <t>Riscul de credit (excluzand CCR)</t>
  </si>
  <si>
    <t>Cerinta de capital pentru CVA</t>
  </si>
  <si>
    <t>Riscul de marfa</t>
  </si>
  <si>
    <t>Abordare simplificata</t>
  </si>
  <si>
    <t>Banci multilaterale de dezvoltare</t>
  </si>
  <si>
    <t>Scara PD</t>
  </si>
  <si>
    <t xml:space="preserve">EAD
dupa CRM
</t>
  </si>
  <si>
    <t>Numar de debitori</t>
  </si>
  <si>
    <t>Dedusa</t>
  </si>
  <si>
    <t>Industria extractiva</t>
  </si>
  <si>
    <t>Aprovizionare cu apa</t>
  </si>
  <si>
    <t>Din care nu beneficiaza de rating</t>
  </si>
  <si>
    <t>Segregata</t>
  </si>
  <si>
    <t>Nesegregata</t>
  </si>
  <si>
    <t>Actualizarile modelelor (numai MMI)</t>
  </si>
  <si>
    <t>Actualizarile modelelor</t>
  </si>
  <si>
    <t>Din care abordarea standardizata</t>
  </si>
  <si>
    <t>Din care abordarea IRB (FIRB) de baza</t>
  </si>
  <si>
    <t>Din care abordarea de baza</t>
  </si>
  <si>
    <t>Din care abordarea avansata de evaluare</t>
  </si>
  <si>
    <t>Riscul aferent titlurilor de capital (general si specific)</t>
  </si>
  <si>
    <t>IMM (pentru instrumente financiare derivate si SFT)</t>
  </si>
  <si>
    <t>Pierderi asteptate</t>
  </si>
  <si>
    <t>Optiuni</t>
  </si>
  <si>
    <t>Administratii centrale sau banci centrale</t>
  </si>
  <si>
    <t>Administratii regionale sau autoritati locale</t>
  </si>
  <si>
    <t>Entitati din sectorul public</t>
  </si>
  <si>
    <t>Organizatii internationale</t>
  </si>
  <si>
    <t>Societati</t>
  </si>
  <si>
    <t>Obligatiuni garantate</t>
  </si>
  <si>
    <t>Expuneri garantate prin garantii reale</t>
  </si>
  <si>
    <t>Expuneri garantate prin garantii financiare</t>
  </si>
  <si>
    <t>Total titluri de creanta</t>
  </si>
  <si>
    <t>Scadenta medie</t>
  </si>
  <si>
    <t>Expuneri aferente portofoliului de tranzactionare</t>
  </si>
  <si>
    <t>Expuneri extrabilantiere</t>
  </si>
  <si>
    <t>Constructii</t>
  </si>
  <si>
    <t>Comert cu ridicata si cu amanuntul</t>
  </si>
  <si>
    <t>Pe baza metodei expunerii initiale</t>
  </si>
  <si>
    <t>Totalul care este supus cerintei de capital privind CVA</t>
  </si>
  <si>
    <t>Metoda simpla a garantiilor financiare (pentru SFT)</t>
  </si>
  <si>
    <t>Metoda extinsa a garantiilor financiare (pentru SFT)</t>
  </si>
  <si>
    <t>Calitatea creditului contrapartilor</t>
  </si>
  <si>
    <t>Fluctuatiile cursului valutar</t>
  </si>
  <si>
    <t>Finantare specializata</t>
  </si>
  <si>
    <t>Scadenta reziduala</t>
  </si>
  <si>
    <t>Valoare bilantiera</t>
  </si>
  <si>
    <t>Valoare extrabilantiera</t>
  </si>
  <si>
    <t>Mai putin de 2,5 ani</t>
  </si>
  <si>
    <t>Expuneri din investitii de tip private equity</t>
  </si>
  <si>
    <t>Expuneri din titluri de capital tranzactionate la bursa</t>
  </si>
  <si>
    <t>Cerinte minime de capital</t>
  </si>
  <si>
    <t>Din care metoda marcarii la piata</t>
  </si>
  <si>
    <t>Expuneri in stare de nerambursare</t>
  </si>
  <si>
    <t>Din care in stare de nerambursare</t>
  </si>
  <si>
    <t>UE CCR1 – Analiza expunerii la CCR in functie de abordare</t>
  </si>
  <si>
    <t>Din care din partea compensarii contractuale intre produse diferite</t>
  </si>
  <si>
    <t>Garantii reale utilizate in tranzactii cu instrumente financiare derivate</t>
  </si>
  <si>
    <t>Garantii reale utilizate in SFT</t>
  </si>
  <si>
    <t>Titluri de capital in cadrul unei abordari simple ponderate la risc</t>
  </si>
  <si>
    <t>Analiza expunerii la CCR in functie de abordare</t>
  </si>
  <si>
    <t>Calitatea creditului expunerilor in functie de sectorul de activitate sau de tipurile de contraparti</t>
  </si>
  <si>
    <t>Calitatea creditului expunerilor in functie de geografie</t>
  </si>
  <si>
    <t>Expuneri inainte de CCF si de CRM</t>
  </si>
  <si>
    <t>RWA si densitatea RWA</t>
  </si>
  <si>
    <t>Institutii si societati cu o evaluare de credit pe termen scurt</t>
  </si>
  <si>
    <t>UE CCR4 – Abordarea IRB – Expuneri la CCR in functie de portofoliu si de scara PD</t>
  </si>
  <si>
    <t>UE CR6 – Abordarea IRB – Expuneri la riscul de credit in functie de clasa de expunere si plaja de valori PD</t>
  </si>
  <si>
    <t>Totalul expunerilor bilantiere (cu exceptia instrumentelor financiare derivate, a SFT si a expunerilor exceptate), din care:</t>
  </si>
  <si>
    <t>Expuneri fata de administratii regionale, banci de dezvoltare multilaterala, organizatii internationale si entitati din sectorul public, care nu sunt tratate ca entitati suverane</t>
  </si>
  <si>
    <t>Alte expuneri (de exemplu, titluri de capital, securitizari si alte active care nu corespund unor obligatii de credit);</t>
  </si>
  <si>
    <t>Din care instrumente financiare derivate si tranzactii cu termen lung de decontare</t>
  </si>
  <si>
    <t>Metodologie si politica (numai MMI)</t>
  </si>
  <si>
    <t>UE CR10 – IRB (finantare si titluri de capital specializate)</t>
  </si>
  <si>
    <t>Metodologie si politica</t>
  </si>
  <si>
    <t>IRB (finantare si titluri de capital specializate)</t>
  </si>
  <si>
    <t>Impactul compensarii si al garantiilor reale detinute asupra valorilor expunerii</t>
  </si>
  <si>
    <t>Abordarea standardizata – Expuneri la CCR in functie de portofoliul reglementat si in functie de riscuri</t>
  </si>
  <si>
    <t>Calitatea creditului expunerilor in functie de clasa de expunere si de instrument</t>
  </si>
  <si>
    <t>Modificari ale stocului ajustarilor generale si specifice pentru riscul de credit</t>
  </si>
  <si>
    <t>Modificari ale stocului de credite si de titluri de creanta in stare de nerambursare si depreciate</t>
  </si>
  <si>
    <t>Cresterea vechimii expunerilor restante</t>
  </si>
  <si>
    <t>Expuneri neperformante si restructurate</t>
  </si>
  <si>
    <t>Abordarea IRB – Expuneri la riscul de credit in functie de clasa de expunere si plaja de valori PD</t>
  </si>
  <si>
    <t>Abordarea IRB – Expuneri la CCR in functie de portofoliu si de scara PD</t>
  </si>
  <si>
    <t>Abordarea standardizata – Expunere la riscul de credit si efectele CRM</t>
  </si>
  <si>
    <t>Cerinta amortizorului combinat</t>
  </si>
  <si>
    <t>Amortizorul anticiclic de capital specific institutiei</t>
  </si>
  <si>
    <t>LRcom!A1</t>
  </si>
  <si>
    <t xml:space="preserve">Termeni si conditii contractuale aferente instrumentelor de fonduri proprii de nivel 2-imprumuturilor subordonate </t>
  </si>
  <si>
    <t>Contrapartida</t>
  </si>
  <si>
    <t>Data primirii (tragerii)</t>
  </si>
  <si>
    <t>Data scadentei</t>
  </si>
  <si>
    <t>Perioada de actualizare a ratei dobanzii</t>
  </si>
  <si>
    <t>Clauze</t>
  </si>
  <si>
    <t>Rambursari</t>
  </si>
  <si>
    <t>Termeni si conditii contractuale aferente instrumentelor de fonduri proprii nivel 2</t>
  </si>
  <si>
    <t>Moneda</t>
  </si>
  <si>
    <t>Nr. crt.</t>
  </si>
  <si>
    <t>Riscul de rata a dobanzii (general si specific)</t>
  </si>
  <si>
    <t>0,00 pana la &lt;0,15</t>
  </si>
  <si>
    <t>0,15 pana la &lt;0,25</t>
  </si>
  <si>
    <t>0,25 pana la &lt;0,50</t>
  </si>
  <si>
    <t>0,50 pana la &lt;0,75</t>
  </si>
  <si>
    <t>0,75 pana la &lt;2,50</t>
  </si>
  <si>
    <t>2,50 pana la &lt;10,00</t>
  </si>
  <si>
    <t>10,00 pana la &lt;100,00</t>
  </si>
  <si>
    <t>Achizitionari si vanzari</t>
  </si>
  <si>
    <t>Instrumente</t>
  </si>
  <si>
    <t>UE CCR5-A – Impactul compensarii si al garantiilor reale detinute asupra valorilor expunerii</t>
  </si>
  <si>
    <t>UE MR1 – Riscul de piata conform abordarii standardizate</t>
  </si>
  <si>
    <t>UE CR4 – Abordarea standardizata – Expunere la riscul de credit si efectele CRM</t>
  </si>
  <si>
    <t>Expuneri dupa CCF si CRM</t>
  </si>
  <si>
    <t>UE CR3 – Tehnici de diminuare a riscului de credit – Prezentare generala</t>
  </si>
  <si>
    <t>EAD dupa CRM si dupa CCF</t>
  </si>
  <si>
    <t>Numarul de debitori</t>
  </si>
  <si>
    <t>Ajustari de valoare si provizioane</t>
  </si>
  <si>
    <t>UE CR5 – Abordarea standardizata</t>
  </si>
  <si>
    <t>UE CCR3 – Abordarea standardizata – Expuneri la CCR in functie de portofoliul reglementat si in functie de riscuri</t>
  </si>
  <si>
    <t>UE CCR2 – Cerinta de capital pentru CVA</t>
  </si>
  <si>
    <t>UE CR8 – Situatiile fluxului RWA ale expunerilor la riscul de credit conform abordarii IRB</t>
  </si>
  <si>
    <t>Fara maturitate</t>
  </si>
  <si>
    <t>Anexa - Unicredit Bank SA Pillar III Formulare prezentare_Q2 2019</t>
  </si>
  <si>
    <t>.</t>
  </si>
  <si>
    <t>Remunerare</t>
  </si>
  <si>
    <t>CC1</t>
  </si>
  <si>
    <t>CC2</t>
  </si>
  <si>
    <t>CCA</t>
  </si>
  <si>
    <t>c+d</t>
  </si>
  <si>
    <t>c</t>
  </si>
  <si>
    <t>a</t>
  </si>
  <si>
    <t>b</t>
  </si>
  <si>
    <t>d</t>
  </si>
  <si>
    <t>e</t>
  </si>
  <si>
    <t>f</t>
  </si>
  <si>
    <t>g</t>
  </si>
  <si>
    <t>h</t>
  </si>
  <si>
    <t>i</t>
  </si>
  <si>
    <t>UE CCR7</t>
  </si>
  <si>
    <t>Instr. capital-caracteristici'!A1</t>
  </si>
  <si>
    <t>Termeni si conditii'!A1</t>
  </si>
  <si>
    <t>Austria</t>
  </si>
  <si>
    <t>Australia</t>
  </si>
  <si>
    <t>Bulgaria</t>
  </si>
  <si>
    <t>Canada</t>
  </si>
  <si>
    <t>Indonezia</t>
  </si>
  <si>
    <t>Israel</t>
  </si>
  <si>
    <t>Romania</t>
  </si>
  <si>
    <t>Slovenia</t>
  </si>
  <si>
    <t>Belgia</t>
  </si>
  <si>
    <t>Elvetia</t>
  </si>
  <si>
    <t>Cipru</t>
  </si>
  <si>
    <t>Germania</t>
  </si>
  <si>
    <t>Danemarca</t>
  </si>
  <si>
    <t>Spania</t>
  </si>
  <si>
    <t>Franta</t>
  </si>
  <si>
    <t>Grecia</t>
  </si>
  <si>
    <t>Ungaria</t>
  </si>
  <si>
    <t>Irlanda</t>
  </si>
  <si>
    <t>Italia</t>
  </si>
  <si>
    <t>Liban</t>
  </si>
  <si>
    <t>Olanda</t>
  </si>
  <si>
    <t>Polonia</t>
  </si>
  <si>
    <t>Suedia</t>
  </si>
  <si>
    <t>Slovacia</t>
  </si>
  <si>
    <t>Turcia</t>
  </si>
  <si>
    <t>Ajustarea pentru entitatile consolidate in scop contabil, dar care nu intra in sfera consolidarii prudentiale</t>
  </si>
  <si>
    <t>Ajustare pentru elementele extrabilantiere (si anume conversia expunerilor extrabilantiere in sume de credit echivalente)</t>
  </si>
  <si>
    <t>Alte ajustari</t>
  </si>
  <si>
    <t>CCF mediu</t>
  </si>
  <si>
    <t>Expuneri initiale bilantiere brute</t>
  </si>
  <si>
    <t>Expuneri extrabilantiere inainte de CCF</t>
  </si>
  <si>
    <t>PD medie</t>
  </si>
  <si>
    <t>LGD medie</t>
  </si>
  <si>
    <t>Clasa de expunere</t>
  </si>
  <si>
    <t>UE LI1</t>
  </si>
  <si>
    <t>UE LI2</t>
  </si>
  <si>
    <t>UE LI3</t>
  </si>
  <si>
    <t>A</t>
  </si>
  <si>
    <t>B</t>
  </si>
  <si>
    <t>Informatii cu privire la remunerarea angajatilor Bancii</t>
  </si>
  <si>
    <t>UE CR9</t>
  </si>
  <si>
    <t>PV1</t>
  </si>
  <si>
    <t>PV1'!A1</t>
  </si>
  <si>
    <t>IRRBB1</t>
  </si>
  <si>
    <t>IRRBB1!A1</t>
  </si>
  <si>
    <t>Art 16 Reg BNR 5_2013'!A1</t>
  </si>
  <si>
    <t>PV1: Cerinte de evaluare prudenta</t>
  </si>
  <si>
    <t>Rate de dobanda</t>
  </si>
  <si>
    <t>Schimb valutar</t>
  </si>
  <si>
    <t>Credit</t>
  </si>
  <si>
    <t>Marfuri</t>
  </si>
  <si>
    <t>Din care: 
In portofoliul de tranzactionare</t>
  </si>
  <si>
    <t>Din care: 
In afara portofoliului de tranzactionare</t>
  </si>
  <si>
    <t>Valoarea medie de piata</t>
  </si>
  <si>
    <t>Costurile de inchidere</t>
  </si>
  <si>
    <t>Riscul de concentrare</t>
  </si>
  <si>
    <t>Rezilierea</t>
  </si>
  <si>
    <t>Riscul de model</t>
  </si>
  <si>
    <t>Riscurile operationale</t>
  </si>
  <si>
    <t>Costurile de investitie si de finantare</t>
  </si>
  <si>
    <t>Marjele de credit constatate in avans</t>
  </si>
  <si>
    <t xml:space="preserve">Costurile administrative viitoare </t>
  </si>
  <si>
    <t>Total ajustari</t>
  </si>
  <si>
    <t>Perioada</t>
  </si>
  <si>
    <t>Maxim</t>
  </si>
  <si>
    <t>Cerinte de capital privind riscul  operational</t>
  </si>
  <si>
    <t>Cerinte de Capital pentru Riscul Operational (EUR)</t>
  </si>
  <si>
    <t>Cerinte de publicare prevazute de articolul 16 al Regulamentului Bancii Nationale a Romaniei nr.5/2013 privind cerinte prudentiale pentru institutiile de credit</t>
  </si>
  <si>
    <t>Membrul Consiliului de Supraveghere</t>
  </si>
  <si>
    <t>Zeynep Nazan Somer Ozelgin</t>
  </si>
  <si>
    <t>UE CR9 – Abordarea IRB – Testarea ex-post a PD pe clase de expunere</t>
  </si>
  <si>
    <t>UE LI1 – Diferente intre perimetrele de consolidare contabila si prudentiala si punerea in corespondenta a categoriilor de elemente din situatiile financiare cu categoriile de riscuri reglementate</t>
  </si>
  <si>
    <t>Valori contabile, astfel cum au fost raportate in situatii financiare publicate</t>
  </si>
  <si>
    <t>Valori contabile conform perimetrului de consolidare prudentiala</t>
  </si>
  <si>
    <t>Valori contabile ale elementelor</t>
  </si>
  <si>
    <t>Care fac obiectul cadrului de reglementare privind riscul de credit</t>
  </si>
  <si>
    <t xml:space="preserve">Care fac obiectul CCR </t>
  </si>
  <si>
    <t>Care fac obiectul cadrului de reglementare aplicabil securitizarilor</t>
  </si>
  <si>
    <t>Care fac obiectul cadrului de reglementare privind riscul de piata</t>
  </si>
  <si>
    <t>Care nu fac obiectul cerintelor de capital sau care fac obiectul deducerii din capital</t>
  </si>
  <si>
    <t>Active</t>
  </si>
  <si>
    <t>Creante privind impozitul pe profit amanat</t>
  </si>
  <si>
    <t>Datorii</t>
  </si>
  <si>
    <t>Datorii din portofoliul de tranzactionare</t>
  </si>
  <si>
    <t>Alte datorii</t>
  </si>
  <si>
    <t>UE LI2 – Principalele surse de diferente intre valorile expunerii reglementate si valorile contabile din situatiile financiare</t>
  </si>
  <si>
    <t>Elemente care fac obiectul</t>
  </si>
  <si>
    <t>Cadrului riscului de credit</t>
  </si>
  <si>
    <t>Cadrului CCR</t>
  </si>
  <si>
    <t>Cadrului aplicabil securitizarilor</t>
  </si>
  <si>
    <t>Cadrului riscului de piata</t>
  </si>
  <si>
    <t>Suma valorilor contabile ale activelor in conformitate cu perimetrul de consolidare prudentiala (in conformitate cu formularul UE LI1)</t>
  </si>
  <si>
    <t>Suma valorilor contabile ale datoriilor in conformitate cu perimetrul de consolidare prudentiala (in conformitate cu formularul UE LI1)</t>
  </si>
  <si>
    <t>Suma totala neta in conformitate cu perimetrul de consolidare prudentiala</t>
  </si>
  <si>
    <t>Sumele elementelor extrabilantiere</t>
  </si>
  <si>
    <t>Diferente datorate diferitelor reguli de compensare,altele decat cele incluse deja in randul 2</t>
  </si>
  <si>
    <t>Diferente datorate luarii in considerare a provizioanelor</t>
  </si>
  <si>
    <t>Diferente datorate filtrelor prudentiale</t>
  </si>
  <si>
    <t>Valori ale expunerii luate in considerare in scopuri de reglementare</t>
  </si>
  <si>
    <t>UE LI3 – Prezentarea diferentelor existente intre perimetrele de consolidare (pentru fiecare entitate)</t>
  </si>
  <si>
    <t>Denumirea entitatii</t>
  </si>
  <si>
    <t>Metoda de consolidare contabila</t>
  </si>
  <si>
    <t>Metoda de consolidare prudentiala</t>
  </si>
  <si>
    <t>Descrierea entitatii</t>
  </si>
  <si>
    <t>Consolidata prin metoda consolidarii globale</t>
  </si>
  <si>
    <t>Consolidata prin metoda consolidarii proportionale</t>
  </si>
  <si>
    <t>Nici consolidata si nici dedusa</t>
  </si>
  <si>
    <t>UniCredit Consumer Financing IFN S.A.</t>
  </si>
  <si>
    <t>X</t>
  </si>
  <si>
    <t>UniCredit Leasing Corporation IFN S.A.</t>
  </si>
  <si>
    <t>Societate de leasing financiar</t>
  </si>
  <si>
    <t>din care: IMM-uri</t>
  </si>
  <si>
    <t xml:space="preserve">Active grevate </t>
  </si>
  <si>
    <t>Valoarea contabila a activelor grevate de sarcini</t>
  </si>
  <si>
    <t>Valoarea justa a activelor grevate de sarcini</t>
  </si>
  <si>
    <t>Valoarea contabila a activelor negrevate de sarcini</t>
  </si>
  <si>
    <t>Valoarea justa a activelor negrevate de sarcini</t>
  </si>
  <si>
    <t>din care teoretic eligibile EHQLA si HQLA</t>
  </si>
  <si>
    <t>040</t>
  </si>
  <si>
    <t>050</t>
  </si>
  <si>
    <t>060</t>
  </si>
  <si>
    <t>080</t>
  </si>
  <si>
    <t>090</t>
  </si>
  <si>
    <t>100</t>
  </si>
  <si>
    <t>Activele institutiei raportoare</t>
  </si>
  <si>
    <t>Instrumente de capital</t>
  </si>
  <si>
    <t xml:space="preserve">Titluri de creanta </t>
  </si>
  <si>
    <t>din care: obligatiuni garantate</t>
  </si>
  <si>
    <t>din care: active garantate cu titluri</t>
  </si>
  <si>
    <t>din care: emise de administratii centrale</t>
  </si>
  <si>
    <t>din care: emise de societati financiare</t>
  </si>
  <si>
    <t>din care: emise de societati nefinanciare</t>
  </si>
  <si>
    <t>Datorii corespunzatoare, datorii contingente sau titluri de valoare imprumutate</t>
  </si>
  <si>
    <t>Active, garantii reale primite si titluri de creanta proprii emise, altele decat obligatiunile garantate si titlurile de valoare garantate cu active (ABS) grevate de sarcini</t>
  </si>
  <si>
    <t>Valoarea contabila a datoriilor financiare selectate</t>
  </si>
  <si>
    <t xml:space="preserve">Membrii organului de conducere in functia sa de supraveghere </t>
  </si>
  <si>
    <t xml:space="preserve">Membrii organului de conducere in functia sa de conducere </t>
  </si>
  <si>
    <t xml:space="preserve">Servicii bancare de investitii </t>
  </si>
  <si>
    <t xml:space="preserve">Servicii bancare de retail </t>
  </si>
  <si>
    <t xml:space="preserve">Administrarea activelor </t>
  </si>
  <si>
    <t xml:space="preserve">Functii corporative </t>
  </si>
  <si>
    <t xml:space="preserve">Functii de control independente </t>
  </si>
  <si>
    <t xml:space="preserve">Toate celelalte domenii de activitate </t>
  </si>
  <si>
    <t xml:space="preserve">Numarul de membri ai personalului </t>
  </si>
  <si>
    <t xml:space="preserve">Numarul total de angajati, in echivalent norma intreaga </t>
  </si>
  <si>
    <t>Informatii privind remuneratia pentru Personalul Identificat</t>
  </si>
  <si>
    <t xml:space="preserve">Numarul membrilor Personalului identificat, in echivalent norma intreaga </t>
  </si>
  <si>
    <t xml:space="preserve">- numerar </t>
  </si>
  <si>
    <t xml:space="preserve">- alte tipuri de instrumente </t>
  </si>
  <si>
    <t>Garantii</t>
  </si>
  <si>
    <t>Valoare contabila bruta/valoarea nominala a expunerilor cu masuri de restructurare</t>
  </si>
  <si>
    <t>Restructurari performante</t>
  </si>
  <si>
    <t>Restructurari neperformante</t>
  </si>
  <si>
    <t>Pentru restructurari performante</t>
  </si>
  <si>
    <t>Pentru restructurari neperformante</t>
  </si>
  <si>
    <t>Depreciere cumulata, modificare negativa cumulata a valorii juste datorata riscului de credit si provizioanelor</t>
  </si>
  <si>
    <t>Colaterale si garantii primite pentru expunerile restructurate</t>
  </si>
  <si>
    <t>Din care pentru expuneri neperformante cu masuri de restructurare</t>
  </si>
  <si>
    <t>Credite acordate si avansuri</t>
  </si>
  <si>
    <t>Banci centrale</t>
  </si>
  <si>
    <t>Administratii centrale</t>
  </si>
  <si>
    <t>Institutii de credit</t>
  </si>
  <si>
    <t>Alte societati financiare</t>
  </si>
  <si>
    <t>Societati nefinanciare</t>
  </si>
  <si>
    <t>Angajamente de creditare date</t>
  </si>
  <si>
    <t>Valoarea contabila bruta/valoarea nominala</t>
  </si>
  <si>
    <t>Expuneri performante</t>
  </si>
  <si>
    <t>Expuneri neperformante</t>
  </si>
  <si>
    <t>din care IMM-uri</t>
  </si>
  <si>
    <t>Expuneri perfomante</t>
  </si>
  <si>
    <t>Expuneri neperformante - modificare negativa cumulata a valorii juste datorata riscului de credit si provizioanelor</t>
  </si>
  <si>
    <t>Din care in stadiul 1</t>
  </si>
  <si>
    <t>Din care in stadiul 2</t>
  </si>
  <si>
    <t>Din care in stadiul 3</t>
  </si>
  <si>
    <t>Valoarea la recunoastera initiala</t>
  </si>
  <si>
    <t>Modificari negative cumulate</t>
  </si>
  <si>
    <t>Altele decat imobilizarile corporale</t>
  </si>
  <si>
    <t>Valoarea contabila bruta</t>
  </si>
  <si>
    <t>Depreciere cumulata</t>
  </si>
  <si>
    <t>Activitati financiare si de asigurare</t>
  </si>
  <si>
    <t>Industrie</t>
  </si>
  <si>
    <t>Performante</t>
  </si>
  <si>
    <t>Neperformante</t>
  </si>
  <si>
    <t>Consolidat</t>
  </si>
  <si>
    <t>Total active conform situatiilor financiare publicate</t>
  </si>
  <si>
    <t>Active reprezentand dreptul de utilizare</t>
  </si>
  <si>
    <t>Datorii din operatiuni de leasing</t>
  </si>
  <si>
    <t>Tehnici de diminuare a riscului de credit: abordarea standardizata</t>
  </si>
  <si>
    <t>Garantii financiare</t>
  </si>
  <si>
    <t>Alte garantii</t>
  </si>
  <si>
    <t>Expuneri catre sau garantate de administratii sau banci centrale</t>
  </si>
  <si>
    <t>Expuneri catre sau garantate de guverne regionale si autoritai locale</t>
  </si>
  <si>
    <t>Expuneri catre sau garantate de sectorul public</t>
  </si>
  <si>
    <t>Expuneri catre sau garantate de banci multimaterale de dezvoltare</t>
  </si>
  <si>
    <t>Expuneri catre sau garantate de organizatii internationale</t>
  </si>
  <si>
    <t>Expuneri catre sau garantate de institutii</t>
  </si>
  <si>
    <t>Expuneri catre sau garantate de societati si alte parti</t>
  </si>
  <si>
    <t>Expunere de tip retail</t>
  </si>
  <si>
    <t>Expuneri garantate imobiliar</t>
  </si>
  <si>
    <t>Expuneri in intarziere</t>
  </si>
  <si>
    <t>Expuneri de mare risc</t>
  </si>
  <si>
    <t>Expuneri sub forma de titluri bancare garantate (titluri acoperite)</t>
  </si>
  <si>
    <t>Expuneri pe termen scurt catre companii si alte parti sau institutii</t>
  </si>
  <si>
    <t>Expuneri catre organisme de plasament colectiv</t>
  </si>
  <si>
    <t>Abordarea IRB - de baza</t>
  </si>
  <si>
    <t>Abordarea IRB - avansata</t>
  </si>
  <si>
    <t>Alte expuneri de tip retail: persoane fizice</t>
  </si>
  <si>
    <t>Expuneri catre sau garantate de societati - altii</t>
  </si>
  <si>
    <t>Expuneri catre sau garantate de societati - IMM-uri</t>
  </si>
  <si>
    <t>Expuneri garantate imobiliar - IMM-uri</t>
  </si>
  <si>
    <t>Expuneri garantate imobiliar: persoane fizice</t>
  </si>
  <si>
    <t>Expuneri revolving retail</t>
  </si>
  <si>
    <t>Expuneri din titluri de capital</t>
  </si>
  <si>
    <t>Tehnici de diminuare a riscului de credit: abordarea IRB</t>
  </si>
  <si>
    <t>CRM-SA'!A1</t>
  </si>
  <si>
    <t>CRM-IRB'!A1</t>
  </si>
  <si>
    <t>CRM-SA</t>
  </si>
  <si>
    <t>CRM-IRB</t>
  </si>
  <si>
    <t>Rating</t>
  </si>
  <si>
    <t>CLN</t>
  </si>
  <si>
    <t>Rating de investitie</t>
  </si>
  <si>
    <t>Persoane fizice</t>
  </si>
  <si>
    <t>Companii / IMM-uri</t>
  </si>
  <si>
    <t>Alte entitati</t>
  </si>
  <si>
    <t>Banci</t>
  </si>
  <si>
    <t>Alte entitati publice</t>
  </si>
  <si>
    <t>Guverne si Banci centrale</t>
  </si>
  <si>
    <t>clienti</t>
  </si>
  <si>
    <t>banci</t>
  </si>
  <si>
    <t>Emitent cu indicatia tarii in care e inregistrata garantia</t>
  </si>
  <si>
    <t>Tip</t>
  </si>
  <si>
    <t>Garantii si derivative</t>
  </si>
  <si>
    <t>valoarea justa</t>
  </si>
  <si>
    <t>Gaj pe titluri</t>
  </si>
  <si>
    <t>Alte gajuri</t>
  </si>
  <si>
    <t>Propietati</t>
  </si>
  <si>
    <t>Gaj pe depozitele in numerar</t>
  </si>
  <si>
    <t>Colaterale</t>
  </si>
  <si>
    <t>Tipuri</t>
  </si>
  <si>
    <t>Tipuri de protectii cu indicarea tarii in care este inregistrat colateralul</t>
  </si>
  <si>
    <t>Alte titluri</t>
  </si>
  <si>
    <t xml:space="preserve">Obligatiuni de stat (banci centrale, </t>
  </si>
  <si>
    <t>Obligatiuni corporative</t>
  </si>
  <si>
    <t>Obligatiuni ale institutilor financiare supravegheate</t>
  </si>
  <si>
    <t>Termen scurt (&lt;5 ani)</t>
  </si>
  <si>
    <t>(&gt;5 ani)</t>
  </si>
  <si>
    <t>Guarantees - Credit Derivatives - CLN</t>
  </si>
  <si>
    <t>Guarantees - Credit Derivatives - Government and Central Banks - Investment grade</t>
  </si>
  <si>
    <t>Guarantees - Credit Derivatives - Government and Central Banks - Non Investment grade</t>
  </si>
  <si>
    <t>Guarantees - Credit Derivatives - Government and Central Banks - Unrated / not available</t>
  </si>
  <si>
    <t>Guarantees - Credit Derivatives - Other Public Entities - Investment grade</t>
  </si>
  <si>
    <t>Guarantees - Credit Derivatives - Other Public Entities - Non Investment grade</t>
  </si>
  <si>
    <t>Guarantees - Credit Derivatives - Other Public Entities - Unrated / not available</t>
  </si>
  <si>
    <t>Guarantees - Credit Derivatives - Banks - Investment grade</t>
  </si>
  <si>
    <t>Guarantees - Credit Derivatives - Banks - Non Investment grade</t>
  </si>
  <si>
    <t>Guarantees - Credit Derivatives - Banks - Unrated / not available</t>
  </si>
  <si>
    <t>Guarantees - Credit Derivatives - Other Entities - Investment grade</t>
  </si>
  <si>
    <t>Guarantees - Credit Derivatives - Other Entities - Non Investment grade</t>
  </si>
  <si>
    <t>Guarantees - Credit Derivatives - Other Entities - Unrated / not available</t>
  </si>
  <si>
    <t>Guarantees - Personal Guarantees - Government and Central Banks - Investment grade</t>
  </si>
  <si>
    <t>Guarantees - Personal Guarantees - Government and Central Banks - Non Investment grade</t>
  </si>
  <si>
    <t>Guarantees - Personal Guarantees - Government and Central Banks - Unrated / not available</t>
  </si>
  <si>
    <t>Guarantees - Personal Guarantees - Other Public Entities - Investment grade</t>
  </si>
  <si>
    <t>Guarantees - Personal Guarantees - Other Public Entities - Non Investment grade</t>
  </si>
  <si>
    <t>Guarantees - Personal Guarantees - Other Public Entities - Unrated / not available</t>
  </si>
  <si>
    <t>Guarantees - Personal Guarantees - Banks - Investment grade</t>
  </si>
  <si>
    <t>Guarantees - Personal Guarantees - Banks - Non Investment grade</t>
  </si>
  <si>
    <t>Guarantees - Personal Guarantees - Banks - Unrated / not available</t>
  </si>
  <si>
    <t>Guarantees - Personal Guarantees - Corporate / SMEs - Investment grade</t>
  </si>
  <si>
    <t>Guarantees - Personal Guarantees - Corporate / SMEs - Non Investment grade</t>
  </si>
  <si>
    <t>Guarantees - Personal Guarantees - Corporate / SMEs - Unrated / not available</t>
  </si>
  <si>
    <t>Guarantees - Personal Guarantees - Physical persons</t>
  </si>
  <si>
    <t>Collaterals - Pledge on Securities - Other securities - Unrated / not available - (&gt;= 5 years)</t>
  </si>
  <si>
    <t>Collaterals - Pledge on Securities - Other securities - Unrated / not available - Short term (&lt; 5 years)</t>
  </si>
  <si>
    <t>Collaterals - Pledge on Securities - Other securities - Non Investment grade - (&gt;= 5 years)</t>
  </si>
  <si>
    <t>Collaterals - Pledge on Securities - Other securities -  Investment Grade -  (&gt;= 5 years)</t>
  </si>
  <si>
    <t>Collaterals - Pledge on Securities - Other securities - Investment Grade - Short term (&lt; 5 years)</t>
  </si>
  <si>
    <t>Collaterals - Pledge on Securities - Corporate Bonds - Unrated / not available - (&gt;= 5 years)</t>
  </si>
  <si>
    <t>Collaterals - Pledge on Securities - Corporate Bonds - Unrated / not available - Short term (&lt; 5 years)</t>
  </si>
  <si>
    <t>Collaterals - Pledge on Securities - Corporate Bonds - Non Investment grade - (&gt;= 5 years)</t>
  </si>
  <si>
    <t>Collaterals - Pledge on Securities - Corporate Bonds -  Investment Grade -  (&gt;= 5 years)</t>
  </si>
  <si>
    <t>Collaterals - Pledge on Securities - Corporate Bonds - Investment Grade - Short term (&lt; 5 years)</t>
  </si>
  <si>
    <t>Collaterals - Pledge on Securities - Supervised Financial institution Bonds  - Unrated / not available - (&gt;= 5 years)</t>
  </si>
  <si>
    <t>Collaterals - Pledge on Securities - Supervised Financial institution Bonds - Unrated / not available - Short term (&lt; 5 years)</t>
  </si>
  <si>
    <t>Collaterals - Pledge on Securities - Supervised Financial institution Bonds - Non Investment grade - (&gt;= 5 years)</t>
  </si>
  <si>
    <t>Collaterals - Pledge on Securities - Supervised Financial institution Bonds -  Investment Grade -  (&gt;= 5 years)</t>
  </si>
  <si>
    <t>Collaterals - Pledge on Securities - Supervised Financial institution Bonds - Investment Grade - Short term (&lt; 5 years)</t>
  </si>
  <si>
    <t>Collaterals - Pledge on Securities - Governments Bonds - Unrated / not available - (&gt;= 5 years)</t>
  </si>
  <si>
    <t>Collaterals - Pledge on Securities - Governments Bonds - Unrated / not available - Short term (&lt; 5 years)</t>
  </si>
  <si>
    <t>Collaterals - Pledge on Securities - Governments Bonds - Non Investment grade - (&gt;= 5 years)</t>
  </si>
  <si>
    <t>Collaterals - Pledge on Securities - Governments Bonds - Non Investment grade - Short term (&lt; 5 years)</t>
  </si>
  <si>
    <t>Collaterals - Pledge on Securities - Governments Bonds - Investment Grade - (&gt;= 5 years)</t>
  </si>
  <si>
    <t>Collaterals - Pledge on Securities - Goverments Bonds - Investment Grade - Short term (&lt; 5 years)</t>
  </si>
  <si>
    <t>Collaterals - Pledge on Cash deposits</t>
  </si>
  <si>
    <t>Collaterals - Other pledges</t>
  </si>
  <si>
    <t>Collateral garatees - Property</t>
  </si>
  <si>
    <t>Collaterals - Other assets</t>
  </si>
  <si>
    <t>din care eligibila pt tehnici diminuare risc de credit</t>
  </si>
  <si>
    <t>Rating categ. speculativa</t>
  </si>
  <si>
    <t>Fara rating/rating indisponibil</t>
  </si>
  <si>
    <t>Maturitate</t>
  </si>
  <si>
    <t>Test de stres pentru IRRBB</t>
  </si>
  <si>
    <t>Fonduri proprii totale / T1</t>
  </si>
  <si>
    <t>Testul de stres reglementat IR (BB)</t>
  </si>
  <si>
    <t>1 miscare paralela + 200bps</t>
  </si>
  <si>
    <t>2 miscare paralela - 200bps</t>
  </si>
  <si>
    <t>IRRBB definitia Basel (BB)</t>
  </si>
  <si>
    <t>3 Soc paralel ascendent</t>
  </si>
  <si>
    <t>4 Soc paralel descendent</t>
  </si>
  <si>
    <t>5 Cresterea pantei curbei randamentelor</t>
  </si>
  <si>
    <t>6 Aplatizarea pantei curbei randamentelor</t>
  </si>
  <si>
    <t>7 Cresterea ratelor pe termen scurt</t>
  </si>
  <si>
    <t>8 Scaderea ratelor pe termen scurt</t>
  </si>
  <si>
    <t>Testarea extremelor</t>
  </si>
  <si>
    <t xml:space="preserve">Remuneratia fixa totala (in lei), din care: </t>
  </si>
  <si>
    <t xml:space="preserve">Remuneratie variabila totala (in lei), din care: </t>
  </si>
  <si>
    <t>Organ de conducere</t>
  </si>
  <si>
    <t>Personal identificat</t>
  </si>
  <si>
    <t>Pasquale Giamboi</t>
  </si>
  <si>
    <t>Titluri de datorie</t>
  </si>
  <si>
    <t>Restante &gt; 7 ani</t>
  </si>
  <si>
    <t xml:space="preserve">Din care in stare de nerambursare </t>
  </si>
  <si>
    <t xml:space="preserve">Provizioane pentru angajamente extrabilantiere si garantii financiare acordate </t>
  </si>
  <si>
    <t>Proprietati imobiliare rezidentiale</t>
  </si>
  <si>
    <t>Proprietati imobiliare comerciale</t>
  </si>
  <si>
    <t xml:space="preserve">Instrumente de capital si instrumente de datorie </t>
  </si>
  <si>
    <t>Instrumente de datorie</t>
  </si>
  <si>
    <t>Expuneri perfomante - deprecieri acumulate si provizioane</t>
  </si>
  <si>
    <t>Din care, care fac obiectul deprecierii</t>
  </si>
  <si>
    <t>EU-5a</t>
  </si>
  <si>
    <t>Expunerea stabilita in conformitate cu metoda expunerii initiale</t>
  </si>
  <si>
    <t>(Deducerea creantelor inregistrate ca active pentru marja de variatie in numerar constituita pentru tranzactiile cu instrumente financiare derivate)</t>
  </si>
  <si>
    <t>Valoarea notionala efectiva ajustata a instrumentelor financiare derivate de credit subscrise</t>
  </si>
  <si>
    <t>EU-19a</t>
  </si>
  <si>
    <t>EU-19b</t>
  </si>
  <si>
    <t>Aplicare integrala</t>
  </si>
  <si>
    <t>Suma (principal) valuta originala</t>
  </si>
  <si>
    <t>Suma (principal) lei echivalenti</t>
  </si>
  <si>
    <t>Alte garantii eligibile</t>
  </si>
  <si>
    <t>Date</t>
  </si>
  <si>
    <t>Total expuneri Valoare contabila, din care:</t>
  </si>
  <si>
    <t>Expuneri negarantate – Valoare contabila</t>
  </si>
  <si>
    <t>Expuneri garantate – Valoare contabila, din care:</t>
  </si>
  <si>
    <t>Datorii financiare detinute la valoarea justa</t>
  </si>
  <si>
    <t>RAF</t>
  </si>
  <si>
    <t>Limit</t>
  </si>
  <si>
    <t>(EUR)</t>
  </si>
  <si>
    <t>B.2) VaR componenta IRRBB</t>
  </si>
  <si>
    <t>Total ccys</t>
  </si>
  <si>
    <t>Limita</t>
  </si>
  <si>
    <t>0-3M</t>
  </si>
  <si>
    <t>3M-1Y</t>
  </si>
  <si>
    <t>1Y-3Y</t>
  </si>
  <si>
    <t>3Y-10Y</t>
  </si>
  <si>
    <t>10Y+</t>
  </si>
  <si>
    <t>Tinta</t>
  </si>
  <si>
    <t>k</t>
  </si>
  <si>
    <t>of which: Households</t>
  </si>
  <si>
    <t>of which: Non-financial corporations</t>
  </si>
  <si>
    <t>Loans and advances subject to moratoria</t>
  </si>
  <si>
    <t xml:space="preserve">    of which: Collateralised by residential immovable property</t>
  </si>
  <si>
    <t xml:space="preserve">    of which: Small and Medium-sized Enterprises</t>
  </si>
  <si>
    <t xml:space="preserve">    of which: Collateralised by commercial immovable property</t>
  </si>
  <si>
    <t>Template 1 Covid</t>
  </si>
  <si>
    <t>Fromular 1 Covid - Informatii despre credite si avansuri subiect al moratoriilor legislative si ne-legislative</t>
  </si>
  <si>
    <t>Fromular 2 Covid - Defalcarea creditelor si avansurilor subiect al moratoriilor legislative si ne-legislative dupa maturitatea reziduala a moratoriilor</t>
  </si>
  <si>
    <t>Durata reziduala a moratoriilor</t>
  </si>
  <si>
    <t>&lt;= 3 luni</t>
  </si>
  <si>
    <t>3 -6 luni</t>
  </si>
  <si>
    <t>6 -9 luni</t>
  </si>
  <si>
    <t>9 -12 luni</t>
  </si>
  <si>
    <t>din care : Gospodarii</t>
  </si>
  <si>
    <t>din care : in stare de nerambursare</t>
  </si>
  <si>
    <t>din care: garantate cu propietati imobiliare comerciale</t>
  </si>
  <si>
    <t>din care: garantate cu propietati imobiliare rezidentiale</t>
  </si>
  <si>
    <t>Credite si avansuri pt care s-au oferit moratorii</t>
  </si>
  <si>
    <t>Credite si avansuri pt care s-au aplicat moratorii</t>
  </si>
  <si>
    <t>Intrari de expuneri neperformante</t>
  </si>
  <si>
    <t>din care: expuneri cu masuri de restructurare</t>
  </si>
  <si>
    <t>dinc are: instrumente cu risc crescut de la recunoasterea initiala dar ne-provizioante (stadiul 2)</t>
  </si>
  <si>
    <t>Valoare bruta</t>
  </si>
  <si>
    <t>Depreciere acumulata, modificari negative cumulate de valoare justa datorita riscului de credit</t>
  </si>
  <si>
    <t>dinc are: moratoriu legislativ</t>
  </si>
  <si>
    <t>Template 2 Covid</t>
  </si>
  <si>
    <t>Template 3 Covid</t>
  </si>
  <si>
    <t>Fromular 3 Covid - Informatii despre creditele si avansurile nou acordate in baza noilor scheme de garantare introduse ca raspuns la COVID-19</t>
  </si>
  <si>
    <t>Valoarea maxima a garantiei care poate fi luata in considerare</t>
  </si>
  <si>
    <t>din care: restructurate</t>
  </si>
  <si>
    <t>Garantii publice primite</t>
  </si>
  <si>
    <t>Credite si avansuri subiect al schemelor publice de garantare</t>
  </si>
  <si>
    <t>din care: companii ne-financiare</t>
  </si>
  <si>
    <t>Intrari in expuneri ne-perfomante</t>
  </si>
  <si>
    <t>altele</t>
  </si>
  <si>
    <t>dedusa</t>
  </si>
  <si>
    <t>C72</t>
  </si>
  <si>
    <t>C73</t>
  </si>
  <si>
    <t>Higher outflows</t>
  </si>
  <si>
    <t>C74</t>
  </si>
  <si>
    <t>ROMANIA</t>
  </si>
  <si>
    <t>AUSTRIA</t>
  </si>
  <si>
    <t>BULGARIA</t>
  </si>
  <si>
    <t>ISRAEL</t>
  </si>
  <si>
    <t>CANADA</t>
  </si>
  <si>
    <t>SLOVENIA</t>
  </si>
  <si>
    <t>GEORGIA</t>
  </si>
  <si>
    <t>MALTA</t>
  </si>
  <si>
    <t>INDIA</t>
  </si>
  <si>
    <t>Total capitaluri proprii</t>
  </si>
  <si>
    <t>Titluri de datorie la cost amortizat</t>
  </si>
  <si>
    <t xml:space="preserve">   Din care: elemente in curs de colectare datorate altor banci - tranzactii repo</t>
  </si>
  <si>
    <t>UniCredit Insurance Broker S.R.L.</t>
  </si>
  <si>
    <t>Broker de asigurari</t>
  </si>
  <si>
    <t>Ajustari privind riscul de credit</t>
  </si>
  <si>
    <t>IRB</t>
  </si>
  <si>
    <t>Total pre-diversificare</t>
  </si>
  <si>
    <t>Total post-diversificare</t>
  </si>
  <si>
    <t>Incertitudinea pretului de piata</t>
  </si>
  <si>
    <t>(EUR mio)</t>
  </si>
  <si>
    <t>UCB</t>
  </si>
  <si>
    <t>RO Group</t>
  </si>
  <si>
    <t>Georgia</t>
  </si>
  <si>
    <t>Tunisia</t>
  </si>
  <si>
    <t>Moldova</t>
  </si>
  <si>
    <t xml:space="preserve">TOTAL  </t>
  </si>
  <si>
    <t>RON '000</t>
  </si>
  <si>
    <t>Sovereign (PD)</t>
  </si>
  <si>
    <t>Banks (PD)</t>
  </si>
  <si>
    <t>Multinational (PD)</t>
  </si>
  <si>
    <t>Mid Corporate (PD)</t>
  </si>
  <si>
    <t>S&amp;P</t>
  </si>
  <si>
    <t>Moody’s</t>
  </si>
  <si>
    <t>Fitch</t>
  </si>
  <si>
    <t>AAA/AA+…AA</t>
  </si>
  <si>
    <t>Aaa/Aa1…Aa3</t>
  </si>
  <si>
    <t>AAA / AA+</t>
  </si>
  <si>
    <t>A+ … A-</t>
  </si>
  <si>
    <t>A1 … A3</t>
  </si>
  <si>
    <t>A+ …A-</t>
  </si>
  <si>
    <t>BBB+/BBB</t>
  </si>
  <si>
    <t>Baa1/Baa2</t>
  </si>
  <si>
    <t>BBB­-/ BB+</t>
  </si>
  <si>
    <t>Baa3… Ba1</t>
  </si>
  <si>
    <t>BBB-/­BB+</t>
  </si>
  <si>
    <t>BB</t>
  </si>
  <si>
    <t>Ba2</t>
  </si>
  <si>
    <t>BB­/B+</t>
  </si>
  <si>
    <t>Ba3/B1</t>
  </si>
  <si>
    <t>B­</t>
  </si>
  <si>
    <t>B2</t>
  </si>
  <si>
    <t>8+</t>
  </si>
  <si>
    <t>B­-</t>
  </si>
  <si>
    <t>B3</t>
  </si>
  <si>
    <t>CCC/CC</t>
  </si>
  <si>
    <t>Caa/Ca</t>
  </si>
  <si>
    <t>8­-</t>
  </si>
  <si>
    <t>Total VaR 99%</t>
  </si>
  <si>
    <t>IRR</t>
  </si>
  <si>
    <t xml:space="preserve">The evolution of the IRRBB RAF </t>
  </si>
  <si>
    <t>UniCredit Leasing Corporation IFN SA</t>
  </si>
  <si>
    <t>UniCredit Consumer Financing IFN SA</t>
  </si>
  <si>
    <t>Standard</t>
  </si>
  <si>
    <t>Transfond SA</t>
  </si>
  <si>
    <t>Biroul de Credit SA</t>
  </si>
  <si>
    <t>Fondul Roman de Garantare a Creditelor pentru Intreprinzatorii Privati IFN SA</t>
  </si>
  <si>
    <t>Visa Inc</t>
  </si>
  <si>
    <t xml:space="preserve">Remuneratia totala (in lei) </t>
  </si>
  <si>
    <t xml:space="preserve">Din care: Remuneratie variabila totala (in lei) </t>
  </si>
  <si>
    <t>Huseyin Faik Acikalin</t>
  </si>
  <si>
    <t>Ľuboslava Uram</t>
  </si>
  <si>
    <t>Riccardo Roscini</t>
  </si>
  <si>
    <t>Niccolo Ubertalli</t>
  </si>
  <si>
    <t>Graziana Mazzone</t>
  </si>
  <si>
    <t>Distributia colateralelor catre banci si clienti</t>
  </si>
  <si>
    <t>COVID-19 templates</t>
  </si>
  <si>
    <t>C</t>
  </si>
  <si>
    <t>* Suma din coloana b reprezinta sumele din afara bilantului dupa aplicarea CCF.</t>
  </si>
  <si>
    <t xml:space="preserve">   din care: reglementate de Regulamentul 2020/2176 si Imobilizari necorporale in curs</t>
  </si>
  <si>
    <t xml:space="preserve">   din care: Profit</t>
  </si>
  <si>
    <t xml:space="preserve">   din care: Dividende</t>
  </si>
  <si>
    <t>Cerinte de capital - Pillar I</t>
  </si>
  <si>
    <t xml:space="preserve">Amortizorul de capital aferent altor institutii de importanta sistemica (amortizorul O-SII) </t>
  </si>
  <si>
    <t xml:space="preserve">Cerinta amortizorului combinat </t>
  </si>
  <si>
    <t xml:space="preserve">Amorizoare de capital </t>
  </si>
  <si>
    <t xml:space="preserve">-nivel  individual </t>
  </si>
  <si>
    <t>-nivel sub-consolidat</t>
  </si>
  <si>
    <t xml:space="preserve">Total rata de capital </t>
  </si>
  <si>
    <t>Distributia geografica a expunerilor relevante in calculul amortizorului anticiclic de capital</t>
  </si>
  <si>
    <t>Defalcare pe tari</t>
  </si>
  <si>
    <t>Expunere generala din creditare</t>
  </si>
  <si>
    <t>Expunere din tranzactionare</t>
  </si>
  <si>
    <t>Valoarea expunerii SA</t>
  </si>
  <si>
    <t>Valoarea expunerii IRB</t>
  </si>
  <si>
    <t>Suma pozitie lunga si scurta</t>
  </si>
  <si>
    <t>Valoarea expunerii pentru modele interne</t>
  </si>
  <si>
    <t>Cerinta fonduri proprii</t>
  </si>
  <si>
    <t>Din care: expunere generala din creditare</t>
  </si>
  <si>
    <t>Din care: expunere din tranzactionare</t>
  </si>
  <si>
    <t>Din care: expunere securitizata</t>
  </si>
  <si>
    <t>Cerinta pondere din FP, calculat cu toate zecimalele</t>
  </si>
  <si>
    <t xml:space="preserve"> Procent amortizor de capital anticiclic</t>
  </si>
  <si>
    <t>Federatia Rusa</t>
  </si>
  <si>
    <t>Statele Unite ale Americii</t>
  </si>
  <si>
    <t>Cerintele amortizorului anticiclic de capital - Sinteza (CCYB2)</t>
  </si>
  <si>
    <t>Cerintele amortizorului anticiclic de capital</t>
  </si>
  <si>
    <t>Total suma expunere</t>
  </si>
  <si>
    <t>Indicele specific amortizorului anticiclic de capital</t>
  </si>
  <si>
    <t xml:space="preserve">Cerinta specifica amortizorului anticiclic de capital </t>
  </si>
  <si>
    <t>ITALIA</t>
  </si>
  <si>
    <t>GERMANIA</t>
  </si>
  <si>
    <t>FRANTA</t>
  </si>
  <si>
    <t>UNGARIA</t>
  </si>
  <si>
    <t>POLONIA</t>
  </si>
  <si>
    <t>OLANDA</t>
  </si>
  <si>
    <t>JAPONIA</t>
  </si>
  <si>
    <t>REPUBLICA CEHA</t>
  </si>
  <si>
    <t>ELVETIA</t>
  </si>
  <si>
    <t>SPANIA</t>
  </si>
  <si>
    <t>TURCIA</t>
  </si>
  <si>
    <t>PORTUGALIA</t>
  </si>
  <si>
    <t>Tara</t>
  </si>
  <si>
    <t>Scenarii macroeconomice</t>
  </si>
  <si>
    <t>PIB real, modificare % de la an la an</t>
  </si>
  <si>
    <t>Inflatie (IPC), de la an la an, la sfarsitul perioadei</t>
  </si>
  <si>
    <t>Rata dobanzii pe termen scurt, la sfarsitul perioadei</t>
  </si>
  <si>
    <t xml:space="preserve">Indicele Preturilor Locuintelor, modificare % de la an la an </t>
  </si>
  <si>
    <t xml:space="preserve">Indicatori macroeconomici </t>
  </si>
  <si>
    <t>Sistem de rating</t>
  </si>
  <si>
    <t>Tip model</t>
  </si>
  <si>
    <t>Administratii centrale si banci centrale</t>
  </si>
  <si>
    <t>Modelul Grupului</t>
  </si>
  <si>
    <t>Societati - Multinationale</t>
  </si>
  <si>
    <t>Societati (excluzand sectorul imobiliar)</t>
  </si>
  <si>
    <t>Model local</t>
  </si>
  <si>
    <t>Clasa de rating</t>
  </si>
  <si>
    <t>Sub-clasa</t>
  </si>
  <si>
    <t>(Rating Notch)</t>
  </si>
  <si>
    <t>Scara de rating utilizata - Relatia dintre ratingurile interne si externe</t>
  </si>
  <si>
    <t>Structura modelelor interne de rating este redata mai jos:</t>
  </si>
  <si>
    <t>Sume in milioane lei</t>
  </si>
  <si>
    <t>Valoare</t>
  </si>
  <si>
    <t>Pondere</t>
  </si>
  <si>
    <t>Valoare ajustata</t>
  </si>
  <si>
    <t>Active Lichide – HQLA</t>
  </si>
  <si>
    <t>Activele de nivel 1</t>
  </si>
  <si>
    <t>Numerar</t>
  </si>
  <si>
    <t>Rezerve la banci centrale ce pot fi retrase</t>
  </si>
  <si>
    <t>Active la administratiile centrale (bonds)</t>
  </si>
  <si>
    <t>Active de nivel 2</t>
  </si>
  <si>
    <t>Active de la administratii regionale</t>
  </si>
  <si>
    <t>Iesiri din tranzactii/depozite negarantate</t>
  </si>
  <si>
    <t>Depozite retail</t>
  </si>
  <si>
    <t>categoria 1</t>
  </si>
  <si>
    <t>categoria 2</t>
  </si>
  <si>
    <t>depozite stabile</t>
  </si>
  <si>
    <t>alte depozite retail</t>
  </si>
  <si>
    <t>Depozite operationale</t>
  </si>
  <si>
    <t>Depozite neoperationale</t>
  </si>
  <si>
    <t>depozite constituite de clienti financiari</t>
  </si>
  <si>
    <t>depozite constituite de alti clienti</t>
  </si>
  <si>
    <t>acoperite de o schema de garantare a depozitelor</t>
  </si>
  <si>
    <t>neacoperite de o schema de garantare a depozitelor</t>
  </si>
  <si>
    <t>Iesiri suplimentare</t>
  </si>
  <si>
    <t>iesiri rezultate din instrumente derivate</t>
  </si>
  <si>
    <t>Facilitati angajate</t>
  </si>
  <si>
    <t>facilitati de credit</t>
  </si>
  <si>
    <t>pentru clienti retail</t>
  </si>
  <si>
    <t>pentru alti clienti nefinanciari decat clientii retail</t>
  </si>
  <si>
    <t>pentru institutii de credit</t>
  </si>
  <si>
    <t>pentru alte institutii financiare reglementate</t>
  </si>
  <si>
    <t>Alte produse si servicii</t>
  </si>
  <si>
    <t>credite si avansuri neutilizate catre contraparti de tip wholesale</t>
  </si>
  <si>
    <t>carduri de credit</t>
  </si>
  <si>
    <t>descoperit de cont</t>
  </si>
  <si>
    <t>datorii rezultate din cheltuieli de functionare</t>
  </si>
  <si>
    <t>sub forma unor titluri de creanta</t>
  </si>
  <si>
    <t>altele (ex.: sume in decontare)</t>
  </si>
  <si>
    <t xml:space="preserve">   Contrapartea este o banca centrala</t>
  </si>
  <si>
    <t xml:space="preserve">   Contrapartea nu este o banca centrala</t>
  </si>
  <si>
    <t>Intrari rezultate din tranzactiile/depozitele negarantate</t>
  </si>
  <si>
    <t>Sume de primit de la clienti nefinanciari (cu exceptia bancilor centrale)</t>
  </si>
  <si>
    <t>sume de primit de la banci centrale si clienti financiari</t>
  </si>
  <si>
    <t>active care nu au o data de expirare contractuala definita</t>
  </si>
  <si>
    <t>intrari provenite din instrumente financiare derivate</t>
  </si>
  <si>
    <t>alte intrari</t>
  </si>
  <si>
    <t>Intrari rezultate din tranzactii de creditare garantate</t>
  </si>
  <si>
    <t xml:space="preserve">   garantii reale care se califica drept active lichide</t>
  </si>
  <si>
    <t xml:space="preserve">   garantii reale care nu se califica drept active lichide</t>
  </si>
  <si>
    <t>Indicator LCR</t>
  </si>
  <si>
    <t>Acoperirea necesarului de lichiditate (echiv RON - consolidat)</t>
  </si>
  <si>
    <t>Rezerva de lichiditati</t>
  </si>
  <si>
    <t>Total intrari</t>
  </si>
  <si>
    <t>Iesiri nete </t>
  </si>
  <si>
    <t>Valoare indicator</t>
  </si>
  <si>
    <t>Format B- Garantii primite</t>
  </si>
  <si>
    <t xml:space="preserve">Format C- Active/garantii reale primite grevate de sarcini si datorii asociate                       </t>
  </si>
  <si>
    <t>Format A – Active</t>
  </si>
  <si>
    <t>Detinere</t>
  </si>
  <si>
    <t>Metoda de contorizare</t>
  </si>
  <si>
    <t>Domeniul de activitate</t>
  </si>
  <si>
    <t>Abordare prudentiala</t>
  </si>
  <si>
    <t>Detinere (%)</t>
  </si>
  <si>
    <t>Valoare (RON)</t>
  </si>
  <si>
    <t>Investitii in subsidiare</t>
  </si>
  <si>
    <t>Servicii financiare</t>
  </si>
  <si>
    <t>UniCredit Leasing Fleet Management</t>
  </si>
  <si>
    <t xml:space="preserve">Active financiare la valoarea justa prin alte elemente ale rezultatului global </t>
  </si>
  <si>
    <t>Leasing operational</t>
  </si>
  <si>
    <t>Active financiare la valoarea justa prin contul de profit si pierdere</t>
  </si>
  <si>
    <t>Total expuneri de capitaluri proprii</t>
  </si>
  <si>
    <t xml:space="preserve">EXPUNERI DIN DETINERILE DE ACTIUNI </t>
  </si>
  <si>
    <t>Cuprins</t>
  </si>
  <si>
    <t>ANEXA 3 – UNICREDIT BANK SA FORMULARE PREZENTARE FORMAT EXCEL</t>
  </si>
  <si>
    <t>Domeniul de aplicare</t>
  </si>
  <si>
    <t>Diferente intre perimetrele de consolidare contabila si prudentiala si punerea in corespondenta a categoriilor de elemente din situatiile financiare cu categoriile de riscuri reglementate</t>
  </si>
  <si>
    <t>Principalele surse de diferente intre valorile expunerii reglementate si valorile contabile din situatiile financiare</t>
  </si>
  <si>
    <t>Prezentarea diferentelor existente intre perimetrele de consolidare (pentru fiecare entitate)</t>
  </si>
  <si>
    <t>UE CR8</t>
  </si>
  <si>
    <t>Calitatea creditului expunerilor restructurate</t>
  </si>
  <si>
    <t>Calitatea creditelor expunerilor performante si neperformante dupa numar de zile restanta</t>
  </si>
  <si>
    <t>Expuneri performante si neperformante si provizioanele aferente</t>
  </si>
  <si>
    <t>Analiza geografica a calitatii expunerilor neperformante</t>
  </si>
  <si>
    <t>Analiza calitatii creditelor si avansurilor pe industrii</t>
  </si>
  <si>
    <t>Colaterale obtinute prin luare in posesie si proces de executare</t>
  </si>
  <si>
    <t>Active grevate de sarcini</t>
  </si>
  <si>
    <t>Active grevate si negrevate de sarcini</t>
  </si>
  <si>
    <t xml:space="preserve">Active/garantii reale primite grevate de sarcini si datorii asociate           </t>
  </si>
  <si>
    <t>Informatii cu privire la remunerarea personalului identificat</t>
  </si>
  <si>
    <t>Indicatorul Efectul de Levier</t>
  </si>
  <si>
    <t>Abordarea IRB</t>
  </si>
  <si>
    <t>Abordarea IRB – Testarea ex-post a PD pe clase de expunere</t>
  </si>
  <si>
    <t>Cerinte de evaluare prudenta</t>
  </si>
  <si>
    <t>Expuneri neincluse in portofoliul de tranzactionare</t>
  </si>
  <si>
    <t xml:space="preserve">Senzitivitatea EVE si NII la miscarile ratelor de dobanda </t>
  </si>
  <si>
    <t>Risc Operational</t>
  </si>
  <si>
    <t>Alte cerinte de publicare</t>
  </si>
  <si>
    <t>Garantii primite</t>
  </si>
  <si>
    <t>Tehnici CRM (art 453 f si g)</t>
  </si>
  <si>
    <t>Garantii si colaterale</t>
  </si>
  <si>
    <t>Formular 1 Covid</t>
  </si>
  <si>
    <t>Formular 2 Covid</t>
  </si>
  <si>
    <t>Formular 3 Covid</t>
  </si>
  <si>
    <t>UE LI1'!A1</t>
  </si>
  <si>
    <t>UE LI2'!A1</t>
  </si>
  <si>
    <t>UE LI3'!A1</t>
  </si>
  <si>
    <t>Structura capital'!A1</t>
  </si>
  <si>
    <t>Reconciliere capital'!A1</t>
  </si>
  <si>
    <t>Cap. Instr. - Caracteristici'!A1</t>
  </si>
  <si>
    <t>UE OV1'!A1</t>
  </si>
  <si>
    <t>UE CR8'!A1</t>
  </si>
  <si>
    <t>UE CCR2'!A1</t>
  </si>
  <si>
    <t>Amortizoare capital'!A1</t>
  </si>
  <si>
    <t>Active grevate'!A1</t>
  </si>
  <si>
    <t>Remuneratie 1'!A1</t>
  </si>
  <si>
    <t>Remuneratie 2'!A1</t>
  </si>
  <si>
    <t>UE CR9'!A1</t>
  </si>
  <si>
    <t>UE CCR4'!A1</t>
  </si>
  <si>
    <t>UE MR1'!A1</t>
  </si>
  <si>
    <t>Risc operational'!A1</t>
  </si>
  <si>
    <t>Garantii!A1</t>
  </si>
  <si>
    <t>Colaterale!A1</t>
  </si>
  <si>
    <t>Expuneri catre sau garantate de societati - imprumuturi specializate</t>
  </si>
  <si>
    <t xml:space="preserve">-   </t>
  </si>
  <si>
    <t>Numerar si solduri la banci centrale</t>
  </si>
  <si>
    <t>Active financiare detinute la valoarea justa prin contul de profit sau pierdere-instrumente derivate si instrumente de datorie</t>
  </si>
  <si>
    <t>Active financiare detinute la valoarea justa prin contul de profit sau pierdere-instrumente de capital</t>
  </si>
  <si>
    <t>Active financiare derivate desemnate ca intrumente de acoperire</t>
  </si>
  <si>
    <t>Active financiare  detinute la valoarea justa prin alte elemente ale rezultatului global -instrumente de datorie</t>
  </si>
  <si>
    <t>Din care: active financiare detinute la valoarea justa prin alte elemente ale rezultatului global-Titluri de datorie gajate in tranzactii repo</t>
  </si>
  <si>
    <t>Active financiare  detinute la valoarea justa prin alte elemente ale rezultatului global- instrumente de capital</t>
  </si>
  <si>
    <t>din care: Reverse Repo</t>
  </si>
  <si>
    <t>Diferente datorate evaluarilor</t>
  </si>
  <si>
    <t xml:space="preserve">Diferente datorate instrumentelor financiare derivate </t>
  </si>
  <si>
    <t>Diferente datorate SFT  (tranzactii de finantare pe baza de titluri)</t>
  </si>
  <si>
    <t>Institutie financiara nebancara</t>
  </si>
  <si>
    <t>Perpetuu</t>
  </si>
  <si>
    <t>Da</t>
  </si>
  <si>
    <t>Variabil</t>
  </si>
  <si>
    <t>Nu</t>
  </si>
  <si>
    <t>Ordonanta de Urgenta nr. 99/2006</t>
  </si>
  <si>
    <t>48,500,000</t>
  </si>
  <si>
    <t>120,000,000</t>
  </si>
  <si>
    <t>Variabila</t>
  </si>
  <si>
    <t>4,5%+3M EURIBOR</t>
  </si>
  <si>
    <t>3,88%+3M EURIBOR</t>
  </si>
  <si>
    <t>Data optionala, datele si suma de rascumparare (s. 9b)</t>
  </si>
  <si>
    <t>Litera de referinta pentru reconcilierea cu Bilantul</t>
  </si>
  <si>
    <t xml:space="preserve">Fonduri proprii de nivel 1 de baza (CET1):  instrumente si rezerve                                         </t>
  </si>
  <si>
    <t>din care: actiuni ordinare</t>
  </si>
  <si>
    <t>i-j</t>
  </si>
  <si>
    <t>k+e+f+g+h-l</t>
  </si>
  <si>
    <t>EU-3a</t>
  </si>
  <si>
    <t>Fonduri pentru riscuri bancare generale</t>
  </si>
  <si>
    <t xml:space="preserve">Cuantumul elementelor eligibile mentionate la articolul 484 alineatul (3) si conturile de prime de emisiune aferente care fac obiectul eliminarii progresive din fondurile proprii de nivel 1 de baza </t>
  </si>
  <si>
    <t>Interesele minoritare (cuantumul care poate fi inclus in fondurile proprii de nivel 1 de baza consolidate)</t>
  </si>
  <si>
    <t>Profiturile interimare verificate in mod independent, dupa deducerea oricaror obligatii sau dividende previzibile</t>
  </si>
  <si>
    <t>Fonduri proprii de nivel 1 de baza (CET1): ajustari de reglementare</t>
  </si>
  <si>
    <t>Ajustari de valoare suplimentare**</t>
  </si>
  <si>
    <t>a-b</t>
  </si>
  <si>
    <t>Creantele privind impozitul amanat care se bazeaza pe profitabilitatea viitoare, cu excluderea celor rezultate din diferente temporare [fara obligatiile fiscale aferente atunci cand sunt indeplinite conditiile de la articolul 38 alineatul (3) din CRR] (valoare negativa)</t>
  </si>
  <si>
    <t xml:space="preserve">Valorile negative care rezulta din calcularea cuantumurilor pierderilor asteptate </t>
  </si>
  <si>
    <t>Orice crestere a capitalului propriu care rezulta din activele securitizate (valoare negativa)</t>
  </si>
  <si>
    <t>Castigurile sau pierderile din evaluarea la valoarea justa a datoriilor si care rezulta din modificarea propriei calitati a creditului</t>
  </si>
  <si>
    <t>Activele fondului de pensii cu beneficii determinate (valoare negativa)</t>
  </si>
  <si>
    <t>Detinerile directe, indirecte si sintetice ale unei institutii de instrumente proprii de fonduri proprii de nivel 1 de baza (valoare negativa)</t>
  </si>
  <si>
    <t>Detinerile directe, indirecte si sintetice de instrumente de fonduri proprii de nivel 1 de baza ale entitatilor din sectorul financiar, daca aceste entitati si institutia detin participatii reciproce menite sa creasca in mod artificial fondurile proprii ale institutiei (valoare negativa)</t>
  </si>
  <si>
    <t>Detinerile directe, indirecte si sintetice ale institutiei de instrumente de fonduri proprii de nivel 1 de baza ale entitatilor din sectorul financiar in care institutia nu detine o investitie semnificativa (cuantum peste pragul de 10 % si excluzand pozitiile scurte eligibile) (valoare negativa)</t>
  </si>
  <si>
    <t>Detinerile directe, indirecte si sintetice ale institutiei de instrumente de fonduri proprii de nivel 1 de baza ale entitatilor din sectorul financiar in care institutia detine o investitie semnificativa (cuantum peste pragul de 10 % si excluzand pozitiile scurte eligibile) (valoare negativa)</t>
  </si>
  <si>
    <t>EU-25a</t>
  </si>
  <si>
    <t>Pierderile exercitiului financiar in curs (valoare negativa)</t>
  </si>
  <si>
    <t>EU-25b</t>
  </si>
  <si>
    <t>Impozitele previzibile referitoare la elementele de fonduri proprii de nivel 1 de baza, cu exceptia cazului in care institutia ajusteaza corespunzator cuantumul elementelor de fonduri proprii de nivel 1 de baza, in masura in care astfel de impozite reduc cuantumul pana la care aceste elemente pot fi utilizate pentru acoperirea riscurilor sau a pierderilor (valoare negativa)</t>
  </si>
  <si>
    <t>Deducerile eligibile din fondurile proprii de nivel 1 suplimentar (AT1) care depasesc elementele de fonduri proprii de nivel 1 suplimentar ale institutiei (valoare negativa)</t>
  </si>
  <si>
    <t>27a</t>
  </si>
  <si>
    <t>Alte ajustari de reglementare</t>
  </si>
  <si>
    <t>Instrumentele de capital si conturile de prime de emisiune aferente</t>
  </si>
  <si>
    <t>Cuantumul elementelor eligibile mentionate la articolul 484 alineatul (4) din CRR si conturile de prime de emisiune aferente care fac obiectul eliminarii progresive din fondurile proprii de nivel 1 suplimentar</t>
  </si>
  <si>
    <t>Fondurile proprii de nivel 1 de baza eligibile incluse in fondurile proprii de nivel 1 suplimentar consolidate (inclusiv interesele minoritare neincluse pe randul 5) emise de filiale si detinute de parti terte</t>
  </si>
  <si>
    <t>EU-67a</t>
  </si>
  <si>
    <t>Din care: Amortizorul de capital aferent institutiilor globale de importanta sistemica (G-SII) sau Amortizorul de capital aferent altor institutii de importanta sistemica (O-SII)*</t>
  </si>
  <si>
    <t>EU-67b</t>
  </si>
  <si>
    <t>Din care: cerintele de fonduri proprii suplimentare pentru abordarea riscurilor, altele decat riscul asociat folosirii excesive a efectului de levier</t>
  </si>
  <si>
    <t>Fondurile proprii de nivel 1 de baza (ca procentaj din cuantumul expunerii la risc) disponibile dupa indeplinirea cerintelor de capital minim</t>
  </si>
  <si>
    <t>31 decembrie 2021</t>
  </si>
  <si>
    <t xml:space="preserve"> Active: </t>
  </si>
  <si>
    <t xml:space="preserve"> Numerar si echivalente de numerar </t>
  </si>
  <si>
    <t xml:space="preserve"> Active financiare detinute la valoarea justa prin contul de profit sau pierdere </t>
  </si>
  <si>
    <t xml:space="preserve"> Credite si avansuri pentru banci la cost amortizat </t>
  </si>
  <si>
    <t xml:space="preserve"> Credite si avansuri acordate clientilor la cost amortizat* </t>
  </si>
  <si>
    <t xml:space="preserve"> Creante nete din leasing financiar </t>
  </si>
  <si>
    <t xml:space="preserve"> Titluri de datorie la cost amortizat </t>
  </si>
  <si>
    <t xml:space="preserve"> Alte active financiare la cost amortizat </t>
  </si>
  <si>
    <t xml:space="preserve"> Active financiare  detinute la valoarea justa prin alte elemente ale rezultatului global </t>
  </si>
  <si>
    <t xml:space="preserve"> Investitii in filiale </t>
  </si>
  <si>
    <t xml:space="preserve">- </t>
  </si>
  <si>
    <t xml:space="preserve"> Imobilizari corporale </t>
  </si>
  <si>
    <t xml:space="preserve"> Active reprezentand dreptul de utilizare </t>
  </si>
  <si>
    <t xml:space="preserve"> Imobilizari necorporale </t>
  </si>
  <si>
    <t> a</t>
  </si>
  <si>
    <t xml:space="preserve"> Creante privind impozitul pe profit curent </t>
  </si>
  <si>
    <t xml:space="preserve"> Creante privind impozitul pe profit amanat </t>
  </si>
  <si>
    <t xml:space="preserve">   din care: Datoriile privind impozitul amanat asociate altor imobilizari necorporale</t>
  </si>
  <si>
    <t> b</t>
  </si>
  <si>
    <t xml:space="preserve"> Alte active </t>
  </si>
  <si>
    <t xml:space="preserve"> Total active </t>
  </si>
  <si>
    <t xml:space="preserve"> Datorii: </t>
  </si>
  <si>
    <t xml:space="preserve"> Datorii financiare detinute la valoarea justa prin contul de profit sau pierdere </t>
  </si>
  <si>
    <t xml:space="preserve"> Datorii financiare derivate desemnate ca instrumente de acoperire </t>
  </si>
  <si>
    <t>Datorii financiare la cost amortizat:</t>
  </si>
  <si>
    <t xml:space="preserve"> Depozite de la banci </t>
  </si>
  <si>
    <t xml:space="preserve"> Imprumuturi de la banci si alte institutii financiare la cost amortizat </t>
  </si>
  <si>
    <t xml:space="preserve"> Depozite de la clienti </t>
  </si>
  <si>
    <t xml:space="preserve"> Obligatiuni emise </t>
  </si>
  <si>
    <t xml:space="preserve"> Datorii subordonate </t>
  </si>
  <si>
    <t xml:space="preserve"> Alte datorii financiare la cost amortizat </t>
  </si>
  <si>
    <t xml:space="preserve"> Datorii din operatiuni de leasing </t>
  </si>
  <si>
    <t xml:space="preserve"> Datorii privind impozitul pe profit curent </t>
  </si>
  <si>
    <t xml:space="preserve"> Datorii privind impozitul pe profit amanat </t>
  </si>
  <si>
    <t xml:space="preserve"> Provizioane </t>
  </si>
  <si>
    <t xml:space="preserve"> Alte datorii </t>
  </si>
  <si>
    <t xml:space="preserve"> Total datorii </t>
  </si>
  <si>
    <t xml:space="preserve"> Capital social </t>
  </si>
  <si>
    <t xml:space="preserve"> Prime de emisiune </t>
  </si>
  <si>
    <t xml:space="preserve"> Modificari de valoare justa aferente instrumentelor de capital evaluate la valoarea justa prin alte elemente ale rezultatului global </t>
  </si>
  <si>
    <t xml:space="preserve"> Rezerva de acoperire a riscurilor fluxurilor de trezorerie </t>
  </si>
  <si>
    <t xml:space="preserve"> Rezerva aferenta activelor financiare evaluate la valoare justa prin alte elemente ale rezultatului global </t>
  </si>
  <si>
    <t xml:space="preserve"> Rezerva din reevaluarea imobilizarilor corporale </t>
  </si>
  <si>
    <t xml:space="preserve"> Alte rezerve </t>
  </si>
  <si>
    <t xml:space="preserve"> Rezultat reportat </t>
  </si>
  <si>
    <t>j</t>
  </si>
  <si>
    <t>Total capitaluri proprii aferente societatii mama</t>
  </si>
  <si>
    <t>Total capitaluri proprii ale grupului</t>
  </si>
  <si>
    <t>31.12.2021</t>
  </si>
  <si>
    <t>Fonduri proprii de nivel 1 de baza (CET1)</t>
  </si>
  <si>
    <t>Fonduri proprii totale</t>
  </si>
  <si>
    <t>Cuantumurile ponderate la risc ale expunerilor</t>
  </si>
  <si>
    <t>Cuantumul total al expunerii la risc</t>
  </si>
  <si>
    <t>Ratele fondurilor proprii (ca procentaj din cuantumul ponderat la risc al expunerilor)</t>
  </si>
  <si>
    <t>Rata fondurilor proprii de nivel 1 de baza (%)</t>
  </si>
  <si>
    <t>Rata fondurilor proprii de nivel 1 (%)</t>
  </si>
  <si>
    <t>Rata fondurilor proprii totale (%)</t>
  </si>
  <si>
    <t>Cerintele de fonduri proprii suplimentare pentru abordarea riscurilor, altele decat riscul asociat folosirii excesive a efectului de levier (ca procentaj din cuantumul ponderat la risc al expunerilor)</t>
  </si>
  <si>
    <t>EU 7a</t>
  </si>
  <si>
    <t>Cerintele de fonduri proprii suplimentare pentru abordarea riscurilor, altele decat riscul asociat folosirii excesive a efectului de levier (%)</t>
  </si>
  <si>
    <t>EU 7b</t>
  </si>
  <si>
    <t>din care: vor consta in fonduri proprii de nivel 1 de baza (puncte procentuale)</t>
  </si>
  <si>
    <t>EU 7c</t>
  </si>
  <si>
    <t>din care: vor consta in fonduri proprii de nivel 1 (puncte procentuale)</t>
  </si>
  <si>
    <t>EU 7d</t>
  </si>
  <si>
    <t>Cerinte totale de fonduri proprii SREP (%)</t>
  </si>
  <si>
    <t>Cerinta amortizorului combinat si cerinta globala de capital (ca procentaj din cuantumul ponderat la risc al expunerilor)</t>
  </si>
  <si>
    <t>Amortizorul de conservare a capitalului (%)</t>
  </si>
  <si>
    <t>EU 8a</t>
  </si>
  <si>
    <t>Amortizorul de conservare aferent riscului macroprudential sau sistemic identificat la nivelul unui stat membru (%)</t>
  </si>
  <si>
    <t>Amortizorul anticiclic de capital specific institutiei (%)</t>
  </si>
  <si>
    <t>EU 9a</t>
  </si>
  <si>
    <t>Amortizorul de risc sistemic (%)</t>
  </si>
  <si>
    <t>Amortizorul institutiilor de importanta sistemica globala (%)</t>
  </si>
  <si>
    <t>EU 10a</t>
  </si>
  <si>
    <t>Amortizorul altor institutii de importanta sistemica (%)</t>
  </si>
  <si>
    <t>Cerinta de amortizor combinat (%)</t>
  </si>
  <si>
    <t>EU 11a</t>
  </si>
  <si>
    <t>Cerintele globale de capital (%)</t>
  </si>
  <si>
    <t>Fondurile proprii de nivel 1 de baza dupa indeplinirea cerintelor totale de fonduri proprii SREP (%)</t>
  </si>
  <si>
    <t>Indicatorul de masurare a expunerii totale</t>
  </si>
  <si>
    <t>Indicatorul efectului de levier (%)</t>
  </si>
  <si>
    <t>Cerintele de fonduri proprii suplimentare pentru abordarea riscului asociat folosirii excesive a efectului de levier (ca procentaj din indicatorul de masurare a expunerii totale)</t>
  </si>
  <si>
    <t>EU 14a</t>
  </si>
  <si>
    <t>Cerintele de fonduri proprii suplimentare pentru abordarea riscului asociat folosirii excesive a efectului de levier (%)</t>
  </si>
  <si>
    <t>EU 14b</t>
  </si>
  <si>
    <t>EU 14c</t>
  </si>
  <si>
    <t>Cerintele totale privind indicatorul efectului de levier din cadrul SREP (%)</t>
  </si>
  <si>
    <t>Cerinta privind amortizorul pentru indicatorul efectului de levier si cerinta globala privind indicatorul efectului de levier (ca procentaj din indicatorul de masurare a expunerii totale)</t>
  </si>
  <si>
    <t>EU 14d</t>
  </si>
  <si>
    <t>Cerinta privind amortizorul pentru indicatorul efectului de levier (%)</t>
  </si>
  <si>
    <t>EU 14e</t>
  </si>
  <si>
    <t>Cerinta globala privind indicatorul efectului de levier (%)</t>
  </si>
  <si>
    <t>Indicatorul de acoperire a necesarului de lichiditate</t>
  </si>
  <si>
    <t>Totalul activelor lichide cu un nivel ridicat de calitate (HQLA) (valoarea ponderata – medie)</t>
  </si>
  <si>
    <t>EU 16a</t>
  </si>
  <si>
    <t>Iesiri de numerar – Valoare ponderata totala</t>
  </si>
  <si>
    <t>EU 16b</t>
  </si>
  <si>
    <t>Intrari de numerar – Valoare ponderata totala</t>
  </si>
  <si>
    <t>Iesiri de numerar nete totale (valoare ajustata)</t>
  </si>
  <si>
    <t>Indicatorul de finantare stabila neta</t>
  </si>
  <si>
    <t>Finantarea stabila disponibila totala</t>
  </si>
  <si>
    <t>Finantarea stabila necesara totala</t>
  </si>
  <si>
    <t>Indicatorul de finantare stabila neta (NSFR) (%)</t>
  </si>
  <si>
    <t>Fonduri proprii disponibile (cuantumuri)</t>
  </si>
  <si>
    <t>Din care abordarea bazata pe incadrare</t>
  </si>
  <si>
    <t>EU 4a</t>
  </si>
  <si>
    <t>Din care titluri de capital care fac obiectul metodei simple de ponderare la risc</t>
  </si>
  <si>
    <t xml:space="preserve"> Din care abordarea IRB avansata (A-IRB)</t>
  </si>
  <si>
    <t>Din care expuneri fata de o CPC</t>
  </si>
  <si>
    <t>EU 8b</t>
  </si>
  <si>
    <t>Din care ajustarea evaluarii creditului – CVA</t>
  </si>
  <si>
    <t>Din care alte CCR</t>
  </si>
  <si>
    <t>Riscul de decontare</t>
  </si>
  <si>
    <t>Expunerile din securitizare din afara portofoliului de tranzactionare (dupa plafon)</t>
  </si>
  <si>
    <t xml:space="preserve">Din care abordarea SEC-IRBA </t>
  </si>
  <si>
    <t>Din care SEC-ERBA (inclusiv IAA)</t>
  </si>
  <si>
    <t xml:space="preserve">Din care abordarea SEC-SA </t>
  </si>
  <si>
    <t>EU 19a</t>
  </si>
  <si>
    <t>Din care 1250 %/deducere</t>
  </si>
  <si>
    <t>Riscul de pozitie, riscul valutar si riscul de marfa (riscul de piata)</t>
  </si>
  <si>
    <t>EU 22a</t>
  </si>
  <si>
    <t>Riscul operational</t>
  </si>
  <si>
    <t>EU 23a</t>
  </si>
  <si>
    <t>EU 23b</t>
  </si>
  <si>
    <t>EU 23c</t>
  </si>
  <si>
    <t>Group</t>
  </si>
  <si>
    <t> -</t>
  </si>
  <si>
    <t xml:space="preserve">UE CCR7 – Situatiile fluxului RWA ale expunerilor la riscul de credit al contrapartii conform MMI (metoda modelului intern) </t>
  </si>
  <si>
    <t>Collateral type</t>
  </si>
  <si>
    <t>Numerar – moneda nationala</t>
  </si>
  <si>
    <t>Numerar – alte valute</t>
  </si>
  <si>
    <t>Datoria suverana interna</t>
  </si>
  <si>
    <t>Alte datorii suverane</t>
  </si>
  <si>
    <t>Government agency debt</t>
  </si>
  <si>
    <t>Valoarea justa a grantiilor reale primite</t>
  </si>
  <si>
    <t>Valoarea justa a grantiilor reale furnizate</t>
  </si>
  <si>
    <t>UE CCR5</t>
  </si>
  <si>
    <t>UE CCR5'!A1</t>
  </si>
  <si>
    <t>Costul de inlocuire</t>
  </si>
  <si>
    <t xml:space="preserve"> Expunere din credite viitoare potentiale</t>
  </si>
  <si>
    <t xml:space="preserve">EEPE </t>
  </si>
  <si>
    <t xml:space="preserve">Alpha utilizat pentru calculul expunerii de reglementare </t>
  </si>
  <si>
    <t>Valoarea expunerii inainte de CRM</t>
  </si>
  <si>
    <t xml:space="preserve">Valoarea expunerii dupa CRM </t>
  </si>
  <si>
    <t>UE-1</t>
  </si>
  <si>
    <t>EU – Metoda expunerii initiale (pentru instrumente financiare derivate)</t>
  </si>
  <si>
    <t>UE-2</t>
  </si>
  <si>
    <t>EU - SA-CCR simplificata (pentru instrumente financiare derivate)</t>
  </si>
  <si>
    <t>SA-CCR (pentru instrumente financiare derivate)</t>
  </si>
  <si>
    <r>
      <t>Din care tranzactii de finantare prin titluri</t>
    </r>
    <r>
      <rPr>
        <i/>
        <sz val="8"/>
        <color rgb="FF000000"/>
        <rFont val="UniCredit"/>
      </rPr>
      <t xml:space="preserve"> </t>
    </r>
  </si>
  <si>
    <t>2b</t>
  </si>
  <si>
    <t>2c</t>
  </si>
  <si>
    <t>VaR for SFTs</t>
  </si>
  <si>
    <t>UE CR1: Expuneri performante si neperformante si provizioanele aferente</t>
  </si>
  <si>
    <t xml:space="preserve">Solduri de numerar la banci centrale si alte depozite la vedere </t>
  </si>
  <si>
    <t>Depreciere cumulata. modificare negativa cumulata a valorii juste datorata riscului de credit si provizioanelor</t>
  </si>
  <si>
    <t>Write-off partial acumulat</t>
  </si>
  <si>
    <t>Colaterale si gantii financiare primite</t>
  </si>
  <si>
    <t>Din care stadiul 1</t>
  </si>
  <si>
    <t>Din care stadiul 2</t>
  </si>
  <si>
    <t>Din care stadiul 3</t>
  </si>
  <si>
    <t>Aferente expunerilor performante</t>
  </si>
  <si>
    <t>Aferente expunerilor neperformante</t>
  </si>
  <si>
    <t>UE CR1</t>
  </si>
  <si>
    <t>UE CR1'!A1</t>
  </si>
  <si>
    <t>UE CQ1: Calitatea creditului expunerilor restructurate</t>
  </si>
  <si>
    <t>UE CQ1</t>
  </si>
  <si>
    <t>UE CQ1'!A1</t>
  </si>
  <si>
    <t>UE CQ3</t>
  </si>
  <si>
    <r>
      <t xml:space="preserve">Fara restanta sau restante </t>
    </r>
    <r>
      <rPr>
        <b/>
        <sz val="8"/>
        <color rgb="FF000000"/>
        <rFont val="Times New Roman"/>
        <family val="1"/>
      </rPr>
      <t>≤</t>
    </r>
    <r>
      <rPr>
        <b/>
        <sz val="8"/>
        <color rgb="FF000000"/>
        <rFont val="UniCredit"/>
      </rPr>
      <t xml:space="preserve"> 30 zile</t>
    </r>
  </si>
  <si>
    <r>
      <t xml:space="preserve">Restante &gt; 30 zile </t>
    </r>
    <r>
      <rPr>
        <b/>
        <sz val="8"/>
        <color rgb="FF000000"/>
        <rFont val="Times New Roman"/>
        <family val="1"/>
      </rPr>
      <t>≤</t>
    </r>
    <r>
      <rPr>
        <b/>
        <sz val="8"/>
        <color rgb="FF000000"/>
        <rFont val="UniCredit"/>
      </rPr>
      <t xml:space="preserve"> 90 zile</t>
    </r>
  </si>
  <si>
    <r>
      <t xml:space="preserve">Plata improbabila, fara restanta sau cu restante </t>
    </r>
    <r>
      <rPr>
        <b/>
        <sz val="8"/>
        <color rgb="FF000000"/>
        <rFont val="Times New Roman"/>
        <family val="1"/>
      </rPr>
      <t>≤</t>
    </r>
    <r>
      <rPr>
        <b/>
        <sz val="8"/>
        <color rgb="FF000000"/>
        <rFont val="UniCredit"/>
      </rPr>
      <t xml:space="preserve"> 90 zile</t>
    </r>
  </si>
  <si>
    <r>
      <t xml:space="preserve">Restante &gt; 90 zile </t>
    </r>
    <r>
      <rPr>
        <b/>
        <sz val="8"/>
        <color rgb="FF000000"/>
        <rFont val="Times New Roman"/>
        <family val="1"/>
      </rPr>
      <t>≤</t>
    </r>
    <r>
      <rPr>
        <b/>
        <sz val="8"/>
        <color rgb="FF000000"/>
        <rFont val="UniCredit"/>
      </rPr>
      <t xml:space="preserve"> 180 zile</t>
    </r>
  </si>
  <si>
    <t>Solduri de numerar la banci centrale si alte depozite la vedere</t>
  </si>
  <si>
    <t>UE CQ3: Calitatea creditelor expunerilor performante si neperformante dupa numar de zile restanta</t>
  </si>
  <si>
    <r>
      <t xml:space="preserve">Restante &gt; 180 zile </t>
    </r>
    <r>
      <rPr>
        <b/>
        <sz val="8"/>
        <color rgb="FF000000"/>
        <rFont val="Times New Roman"/>
        <family val="1"/>
      </rPr>
      <t>≤</t>
    </r>
    <r>
      <rPr>
        <b/>
        <sz val="8"/>
        <color rgb="FF000000"/>
        <rFont val="UniCredit"/>
      </rPr>
      <t xml:space="preserve"> 1 year</t>
    </r>
  </si>
  <si>
    <t>Restante &gt; 1 an  ≤ 2 ani</t>
  </si>
  <si>
    <t>Restante &gt; 2 ani ≤ 5 ani</t>
  </si>
  <si>
    <t>Restante &gt; 5 ani ≤ 7 ani</t>
  </si>
  <si>
    <t>UE CQ3'!A1</t>
  </si>
  <si>
    <t>UE CQ4</t>
  </si>
  <si>
    <t>UE CQ4: Analiza geografica a calitatii expunerilor neperformante</t>
  </si>
  <si>
    <t>Expuneri bilantiere</t>
  </si>
  <si>
    <t>UE CQ4'!A1</t>
  </si>
  <si>
    <t>UE CQ5</t>
  </si>
  <si>
    <t>UE CQ7</t>
  </si>
  <si>
    <t>Content</t>
  </si>
  <si>
    <t>Din care credite si avansuri care fac obiectul deprecierii</t>
  </si>
  <si>
    <t>Agricultura. silvicultura si pescuit</t>
  </si>
  <si>
    <t>Furnizarea energiei electrice. a gazelor naturale. a aburului si aerului conditionat</t>
  </si>
  <si>
    <t>Informare si comunicatii</t>
  </si>
  <si>
    <t>Activitati profesionale. stiintifice si tehnice</t>
  </si>
  <si>
    <t>Activitati administrative si de asistenta</t>
  </si>
  <si>
    <t>Administrare publica si de aparare. asigurari sociale obligatorii</t>
  </si>
  <si>
    <t>Servicii de sanatate umana si activitati de asistenta sociala</t>
  </si>
  <si>
    <t>Arte. divertisment si activitati</t>
  </si>
  <si>
    <t>UE CQ5'!A1</t>
  </si>
  <si>
    <t>UE CQ7- Colaterale obtinute prin luare in posesie si proces de executare</t>
  </si>
  <si>
    <t>UE CQ5- Analiza calitatii creditelor si avansurilor pe industrii</t>
  </si>
  <si>
    <t>Garantii obtinut prin luarea in posesie</t>
  </si>
  <si>
    <t>Proprietati mobiliare (auto. etc.)</t>
  </si>
  <si>
    <t>UE CQ7'!A1</t>
  </si>
  <si>
    <t xml:space="preserve">- actiuni si instrumente legate de actiuni </t>
  </si>
  <si>
    <t xml:space="preserve">Suma totala a remuneratiei variabile acordate in anul N si care a fost amanata (in lei), din care: </t>
  </si>
  <si>
    <t>Suma totala a remuneratiei variabile amanate, datorate si neplatite, acordata in anii anteriori si nu in anul N (in lei) - Art. 450 alin. (1) lit. h) pct. (iii) din Regulamentul (UE) nr. 575/2013</t>
  </si>
  <si>
    <t>(Ajustare pentru expunerile securitizate care indeplinesc cerintele operationale pentru recunoasterea transferului riscului)</t>
  </si>
  <si>
    <t>(Ajustare pentru exceptarea temporara a expunerilor fata de bancile centrale (daca este cazul))</t>
  </si>
  <si>
    <t>(Ajustare pentru activele fiduciare recunoscute in bilant in temeiul cadrului contabil aplicabil, dar excluse din indicatorul de masurare a expunerii totale in conformitate cu articolul 429a alineatul (1) litera (i) din CRR)</t>
  </si>
  <si>
    <t>Ajustare pentru achizitiile si vanzarile standard de active financiare care fac obiectul contabilizarii la data tranzactionarii</t>
  </si>
  <si>
    <t>Ajustare pentru tranzactiile de tipul „cash pooling” eligibile</t>
  </si>
  <si>
    <t>Ajustare pentru instrumentele financiare derivate</t>
  </si>
  <si>
    <t>Ajustare pentru operatiunile de finantare prin instrumente financiare (SFT)</t>
  </si>
  <si>
    <t>(Ajustare pentru ajustarile prudente ale evaluarii si provizioanele specifice si generale care au redus fondurile proprii de nivel 1)</t>
  </si>
  <si>
    <t>(Ajustare pentru expunerile excluse din indicatorul de masurare a expunerii totale in conformitate cu articolul 429a alineatul (1) litera (c) din CRR)</t>
  </si>
  <si>
    <t>(Ajustare pentru expunerile excluse din indicatorul de masurare a expunerii totale in conformitate cu articolul 429a alineatul (1) litera (j) din CRR)</t>
  </si>
  <si>
    <t>Q4 2021</t>
  </si>
  <si>
    <t>EU-11a</t>
  </si>
  <si>
    <t>EU-11b</t>
  </si>
  <si>
    <t>Expuneri bilantiere (cu exceptia instrumentelor financiare derivate si a SFT-urilor)</t>
  </si>
  <si>
    <t>Elementele bilantiere (excluzand instrumentele financiare derivate si SFT-urile, dar incluzand garantiile reale)</t>
  </si>
  <si>
    <t>Majorarea pentru garantiile reale constituite pentru instrumentele financiare derivate in cazul in care au fost deduse din activele din bilant, in conformitate cu cadrul contabil aplicabil</t>
  </si>
  <si>
    <t>(Ajustarea pentru titlurile de valoare primite in cadrul operatiunilor de finantare prin instrumente financiare recunoscute ca active)</t>
  </si>
  <si>
    <t>(Ajustari generale pentru riscul de credit aferente elementelor bilantiere)</t>
  </si>
  <si>
    <t>(Cuantumurile activelor deduse in momentul stabilirii fondurilor proprii de nivel 1)</t>
  </si>
  <si>
    <t xml:space="preserve">Totalul expunerilor bilantiere (cu exceptia instrumentelor financiare derivate si a SFT-urilor) </t>
  </si>
  <si>
    <t>Costul de inlocuire a tranzactiilor cu instrumente financiare derivate SA-CCR (si anume fara marja de variatie in numerar eligibila)</t>
  </si>
  <si>
    <t>EU-8a</t>
  </si>
  <si>
    <t>Derogarea pentru instrumente financiare derivate: contributia la costurile de inlocuire in cadrul abordarii standardizate simplificate</t>
  </si>
  <si>
    <t xml:space="preserve">Cuantumurile majorarilor pentru expunerea viitoare potentiala aferenta tranzactiilor cu instrumente financiare derivate SA-CCR </t>
  </si>
  <si>
    <t>EU-9a</t>
  </si>
  <si>
    <t>Derogarea pentru instrumente financiare derivate: contributia la expunerea viitoare potentiala in cadrul abordarii standardizate simplificate</t>
  </si>
  <si>
    <t>EU-9b</t>
  </si>
  <si>
    <t>(Segmentul CPC exclus din expunerile aferente tranzactiilor compensate pentru clienti) (SA-CCR)</t>
  </si>
  <si>
    <t>EU-10a</t>
  </si>
  <si>
    <t>(Segmentul CPC exclus din expunerile aferente tranzactiilor compensate pentru clienti) (abordarea standardizata simplificata)</t>
  </si>
  <si>
    <t>EU-10b</t>
  </si>
  <si>
    <t>(Segmentul CPC exclus din expunerile aferente tranzactiilor compensate pentru clienti) (metoda expunerii initiale)</t>
  </si>
  <si>
    <t>(Compensarile valorilor notionale efective ajustate si deducerile suplimentare pentru instrumentele financiare derivate de credit subscrise)</t>
  </si>
  <si>
    <t xml:space="preserve">Total expuneri din instrumente financiare derivate </t>
  </si>
  <si>
    <t>Active SFT brute (fara recunoasterea compensarii), dupa ajustarea pentru tranzactiile contabilizate ca vanzari</t>
  </si>
  <si>
    <t>(Cuantumurile compensate ale sumelor de platit si de incasat in numerar ale activelor SFT brute)</t>
  </si>
  <si>
    <t>EU-16a</t>
  </si>
  <si>
    <t>Derogarea pentru SFT-uri: expunerea la riscul de credit al contrapartii in conformitate cu articolul 429e alineatul (5) si cu articolul 222 din CRR</t>
  </si>
  <si>
    <t>Expunerile la tranzactiile institutiei in calitate de agent</t>
  </si>
  <si>
    <t>EU-17a</t>
  </si>
  <si>
    <t>(Segmentul CPC exclus din expunerile aferente SFT-urilor compensate pentru clienti)</t>
  </si>
  <si>
    <t>Totalul expunerilor din operatiuni de finantare prin instrumente financiare</t>
  </si>
  <si>
    <t>(Provizioanele generale deduse pentru determinarea fondurilor proprii de nivel 1 si provizioanele specifice aferente expunerilor extrabilantiere)</t>
  </si>
  <si>
    <t>Expuneri excluse</t>
  </si>
  <si>
    <t>EU-22a</t>
  </si>
  <si>
    <t>[Expunerile excluse din indicatorul de masurare a expunerii totale in conformitate cu articolul 429a alineatul (1) litera (c) din CRR]</t>
  </si>
  <si>
    <t>EU-22b</t>
  </si>
  <si>
    <t>[Expunerile exceptate in conformitate cu articolul 429a alineatul (1) litera (j) din CRR (bilantiere si extrabilantiere)]</t>
  </si>
  <si>
    <t>EU-22c</t>
  </si>
  <si>
    <t>[Expunerile excluse ale bancilor (sau ale unitatilor) publice de dezvoltare – investitii in sectorul public]</t>
  </si>
  <si>
    <t>EU-22d</t>
  </si>
  <si>
    <t>[Expunerile excluse ale bancilor (sau ale unitatilor) publice de dezvoltare – credite promotionale]</t>
  </si>
  <si>
    <t>EU-22e</t>
  </si>
  <si>
    <t>[Expuneri excluse care decurg din creditele promotionale de tipul „pass through” acordate de institutii care nu sunt banci (sau unitati) publice de dezvoltare]</t>
  </si>
  <si>
    <t>EU-22f</t>
  </si>
  <si>
    <t xml:space="preserve">(Partile garantate excluse ale expunerilor care decurg din credite de export) </t>
  </si>
  <si>
    <t>EU-22g</t>
  </si>
  <si>
    <t>(Garantiile reale excedentare depuse la agenti tripartiti excluse)</t>
  </si>
  <si>
    <t>EU-22h</t>
  </si>
  <si>
    <t>[Serviciile legate de CSD-uri ale CSD-urilor/institutiilor, excluse in conformitate cu articolul 429a alineatul (1) litera (o) din CRR]</t>
  </si>
  <si>
    <t>EU-22i</t>
  </si>
  <si>
    <t>[Servicii legate de CSD-uri ale institutiilor desemnate, excluse in conformitate cu articolul 429a alineatul (1) litera (p) din CRR]</t>
  </si>
  <si>
    <t>EU-22j</t>
  </si>
  <si>
    <t>(Reducerea valorii expunerii imprumuturilor de prefinantare sau a imprumuturilor intermediare)</t>
  </si>
  <si>
    <t>EU-22k</t>
  </si>
  <si>
    <t>(Total expuneri excluse)</t>
  </si>
  <si>
    <t>Masurarea fondurilor proprii si a expunerilor totale</t>
  </si>
  <si>
    <t>Fondurile proprii de nivel 1</t>
  </si>
  <si>
    <t>EU-25</t>
  </si>
  <si>
    <t>Indicatorul efectului de levier (excluzand impactul exceptarii investitiilor in sectorul public si al creditelor promotionale) (%)</t>
  </si>
  <si>
    <t>25a</t>
  </si>
  <si>
    <t>Indicatorul efectului de levier (excluzand impactul oricarei exceptari temporare aplicabile rezervelor la banci centrale) (%)</t>
  </si>
  <si>
    <t>Cerinta privind indicatorul minim al efectului de levier reglementata (%)</t>
  </si>
  <si>
    <t>EU-26a</t>
  </si>
  <si>
    <t xml:space="preserve">Cerintele de fonduri proprii suplimentare pentru abordarea riscului asociat folosirii excesive a efectului de levier (%) </t>
  </si>
  <si>
    <t>EU-26b</t>
  </si>
  <si>
    <t xml:space="preserve">     din care: vor consta in fonduri proprii de nivel 1 de baza</t>
  </si>
  <si>
    <t>EU-27 a</t>
  </si>
  <si>
    <t>Alegerea privind dispozitiile tranzitorii si expunerile relevante</t>
  </si>
  <si>
    <t>EU-27b</t>
  </si>
  <si>
    <t>Alegerea privind dispozitiile tranzitorii in scopul definirii indicatorului de masurare a capitalului</t>
  </si>
  <si>
    <t>Aplicare integral</t>
  </si>
  <si>
    <t>Prezentarea valorilor medii</t>
  </si>
  <si>
    <t>Media valorilor zilnice ale activelor SFT brute, dupa ajustarea pentru tranzactiile contabilizate ca vanzari si deducerea cuantumurilor aferente sumelor de platit si de incasat in numerar</t>
  </si>
  <si>
    <t>Valoarea de sfarsit de trimestru a activelor SFT brute, dupa ajustarea pentru tranzactiile contabilizate ca vanzari si deducerea cuantumurilor aferente sumelor de platit si de incasat in numerar</t>
  </si>
  <si>
    <t>Indicatorul de masurare a expunerii totale (inclusiv impactul oricarei exceptari temporare aplicabile rezervelor la banci centrale) care include valorile medii de pe randul 28 ale activelor SFT brute (dupa ajustarea pentru tranzactiile contabilizate ca vanzari si deducerea cuantumurilor aferente sumelor de platit si de incasat in numerar)</t>
  </si>
  <si>
    <t>30a</t>
  </si>
  <si>
    <t>Indicatorul de masurare a expunerii totale (excluzand impactul oricarei exceptari temporare aplicabile rezervelor la banci centrale) care include valorile medii de pe randul 28 ale activelor SFT brute (dupa ajustarea pentru tranzactiile contabilizate ca vanzari si deducerea cuantumurilor aferente sumelor de platit si de incasat in numerar)</t>
  </si>
  <si>
    <t>Indicatorul efectului de levier (inclusiv impactul oricarei exceptari temporare aplicabile rezervelor la banci centrale) care include valorile medii de pe randul 28 ale activelor SFT brute (dupa ajustarea pentru tranzactiile contabilizate ca vanzari si deducerea cuantumurilor aferente sumelor de platit si de incasat in numerar)</t>
  </si>
  <si>
    <t>31a</t>
  </si>
  <si>
    <t>Indicatorul efectului de levier (excluzand impactul oricarei exceptari temporare aplicabile rezervelor la banci centrale) care include valorile medii de pe randul 28 ale activelor SFT brute (dupa ajustarea pentru tranzactiile contabilizate ca vanzari si deducerea cuantumurilor aferente sumelor de platit si de incasat in numerar)</t>
  </si>
  <si>
    <t>LRcom: Indicatorul Efectul de Levier</t>
  </si>
  <si>
    <t xml:space="preserve"> g</t>
  </si>
  <si>
    <t>Institutions</t>
  </si>
  <si>
    <t>5 to &lt;10</t>
  </si>
  <si>
    <t>Corporates - SME</t>
  </si>
  <si>
    <t>Corporates - Other</t>
  </si>
  <si>
    <t>Numar de debitori la sfarsitul anului</t>
  </si>
  <si>
    <t>Din care: numar de debitori in stare de nerambursare in cursul anului</t>
  </si>
  <si>
    <t xml:space="preserve">Rata medie de nerambursare (%) </t>
  </si>
  <si>
    <t>Media PD ponderata (%)</t>
  </si>
  <si>
    <t>Media aritmetica PD (%)</t>
  </si>
  <si>
    <t>Rata de nerambursare istorica anuala medie (%)</t>
  </si>
  <si>
    <t>0,00 to &lt;0,15</t>
  </si>
  <si>
    <t>0,00 pana la &lt;0,10</t>
  </si>
  <si>
    <t>0,10  la &lt;0,15</t>
  </si>
  <si>
    <t>0,15 to &lt;0,25</t>
  </si>
  <si>
    <t>0,25 to &lt;0,50</t>
  </si>
  <si>
    <t>0,50 to &lt;0,75</t>
  </si>
  <si>
    <t>0,75 to &lt;2,50</t>
  </si>
  <si>
    <t>0,75 pana la &lt;1,75</t>
  </si>
  <si>
    <t>1,75 pana la &lt;2,5</t>
  </si>
  <si>
    <t>2,50 to &lt;10,00</t>
  </si>
  <si>
    <t>2,5 pana la &lt;5</t>
  </si>
  <si>
    <t>10,00 to &lt;100,00</t>
  </si>
  <si>
    <t>10 pana la &lt;20</t>
  </si>
  <si>
    <t>20 pana la &lt;30</t>
  </si>
  <si>
    <t>30.00 pana la &lt;100,00</t>
  </si>
  <si>
    <t>100,00 (Default)</t>
  </si>
  <si>
    <t>Administratii centrale sau banci centrale  </t>
  </si>
  <si>
    <t>Institutii </t>
  </si>
  <si>
    <t>Societati - IMM </t>
  </si>
  <si>
    <t>Societati - altele </t>
  </si>
  <si>
    <t>LIQ1: Indicatorul de acoperire a necesarului de lichiditate (LCR) - consolidata</t>
  </si>
  <si>
    <t>Valoare totala neponderata (medie)</t>
  </si>
  <si>
    <t>EU 1a</t>
  </si>
  <si>
    <t xml:space="preserve">Trimestrul care se incheie la </t>
  </si>
  <si>
    <t>EU 1b</t>
  </si>
  <si>
    <t>Numarul punctelor de date utilizate la calcularea mediilor</t>
  </si>
  <si>
    <t>ACTIVE LICHIDE CU UN NIVEL RIDICAT DE CALITATE</t>
  </si>
  <si>
    <t>Totalul activelor lichide cu un nivel ridicat de calitate (HQLA)</t>
  </si>
  <si>
    <t>NUMERAR – IESIRI</t>
  </si>
  <si>
    <t>Depozite retail si depozite constituite de clienti intreprinderi mici, din care:</t>
  </si>
  <si>
    <t>Depozite stabile</t>
  </si>
  <si>
    <t>Depozite mai putin stabile</t>
  </si>
  <si>
    <t>Finantare interbancara negarantata</t>
  </si>
  <si>
    <t>Depozite operationale (toate contrapartile) si depozite in retele de banci cooperatiste</t>
  </si>
  <si>
    <t>Depozite neoperationale (toate contrapartile)</t>
  </si>
  <si>
    <t>Datorii negarantate</t>
  </si>
  <si>
    <t>Finantare interbancara garantata</t>
  </si>
  <si>
    <t>Cerinte suplimentare</t>
  </si>
  <si>
    <t>Iesiri generate de expunerile din instrumente financiare derivate si alte cerinte in materie de garantii reale</t>
  </si>
  <si>
    <t>Iesiri generate de pierderi de finantare pentru produse de tip datorie</t>
  </si>
  <si>
    <t>Facilitati de credit si de lichiditate</t>
  </si>
  <si>
    <t>Alte obligatii de finantare contractuale</t>
  </si>
  <si>
    <t>TOTAL IESIRI DE NUMERAR</t>
  </si>
  <si>
    <t>NUMERAR — INTRARI</t>
  </si>
  <si>
    <t>Creditare garantata (ex: contracte reverse repo)</t>
  </si>
  <si>
    <t>Intrari din expuneri pe deplin performante</t>
  </si>
  <si>
    <t>Alte intrari de numerar</t>
  </si>
  <si>
    <t>(Diferenta dintre intrarile totale ponderate si iesirile totale ponderate care rezulta din tranzactiile efectuate in tari terte in care exista restrictii privind transferul sau care sunt denominate in monede neconvertibile)</t>
  </si>
  <si>
    <t>(Intrari excedentare provenite de la o institutie specializata de credit afiliata)</t>
  </si>
  <si>
    <t>TOTAL INTRARI DE NUMERAR</t>
  </si>
  <si>
    <t>EU-20a</t>
  </si>
  <si>
    <t>Intrari exceptate integral</t>
  </si>
  <si>
    <t>EU-20b</t>
  </si>
  <si>
    <t>Intrari care fac obiectul plafonului de 90%</t>
  </si>
  <si>
    <t>EU-20c</t>
  </si>
  <si>
    <t>Intrari care fac obiectul plafonului de 75%</t>
  </si>
  <si>
    <t>VALOAREA AJUSTATA TOTALA</t>
  </si>
  <si>
    <t>EU-21</t>
  </si>
  <si>
    <t>REZERVA DE LICHIDITATI</t>
  </si>
  <si>
    <t>TOTAL IESIRI DE NUMERAR NETE</t>
  </si>
  <si>
    <t>INDICATORUL DE ACOPERIRE A NECESARULUI DE LICHIDITATE</t>
  </si>
  <si>
    <t>Echivalent RON</t>
  </si>
  <si>
    <t>Capital :</t>
  </si>
  <si>
    <r>
      <t xml:space="preserve">   </t>
    </r>
    <r>
      <rPr>
        <sz val="8"/>
        <color rgb="FF000000"/>
        <rFont val="UniCredit"/>
      </rPr>
      <t>Capital reglementat</t>
    </r>
  </si>
  <si>
    <r>
      <t xml:space="preserve">   </t>
    </r>
    <r>
      <rPr>
        <i/>
        <sz val="8"/>
        <color rgb="FF000000"/>
        <rFont val="UniCredit"/>
      </rPr>
      <t>NSFR derivate pasiv</t>
    </r>
  </si>
  <si>
    <t>Assets encumbered for a residual maturity of one year or more in a cover pool</t>
  </si>
  <si>
    <t>Credite performante acordate clientilor corporate, retail si IMM si credite acordate entitatilor suverane, bancilor centrale si PSE, din care:</t>
  </si>
  <si>
    <t>Data</t>
  </si>
  <si>
    <t>Ratio</t>
  </si>
  <si>
    <t>Exchange Rate</t>
  </si>
  <si>
    <t>UCB – Individual</t>
  </si>
  <si>
    <t>Mil.Euro</t>
  </si>
  <si>
    <t>UCB - Consolidat</t>
  </si>
  <si>
    <t>Abordare pe baza de scenario</t>
  </si>
  <si>
    <t>Sold la 31.12.2021</t>
  </si>
  <si>
    <t>Tehnici de diminuare a riscului de credit: abordarea standardizata - garantii</t>
  </si>
  <si>
    <t>Tehnici de diminuare a riscului de credit: abordarea IRB - garantii</t>
  </si>
  <si>
    <t>Expuneri catre sau garantate de entitati institutionale. publice si teritoriale si altele</t>
  </si>
  <si>
    <t>Distributia garantiilor pe expuneri catre clientela bancara si nebancara</t>
  </si>
  <si>
    <t>Garantii personale</t>
  </si>
  <si>
    <t>Derivate de credit</t>
  </si>
  <si>
    <t>Distributia colateralelor pe expuneri catre clientela bancara si nebancara</t>
  </si>
  <si>
    <t>Rata somajului %</t>
  </si>
  <si>
    <t>Rata dobanzii pe termen lung 10 ani %</t>
  </si>
  <si>
    <t>EUR mil.</t>
  </si>
  <si>
    <t>VaR FVTOCI</t>
  </si>
  <si>
    <t>VaR FVTPL</t>
  </si>
  <si>
    <t>Final 2021</t>
  </si>
  <si>
    <t>Medie</t>
  </si>
  <si>
    <t>Minim</t>
  </si>
  <si>
    <t>Evolutia principalilor indicatori de risc de piata referitor la VaR (value at risk)</t>
  </si>
  <si>
    <t>Riscul ratei de dobanda in portofoliul Bancii - Indicatori</t>
  </si>
  <si>
    <t>RO Consolidat</t>
  </si>
  <si>
    <t>Trigger</t>
  </si>
  <si>
    <t>Sensitivitate NII (% din buget)</t>
  </si>
  <si>
    <t>Sensitivitate EV (% tier 1 FP)</t>
  </si>
  <si>
    <t>UCB I</t>
  </si>
  <si>
    <t>BP01 Portofoliul Bancar</t>
  </si>
  <si>
    <t>SUMA</t>
  </si>
  <si>
    <t>Utilizare</t>
  </si>
  <si>
    <t>Fara incalcarea limitei</t>
  </si>
  <si>
    <t>Expunere</t>
  </si>
  <si>
    <t>Portofoliul Bancar</t>
  </si>
  <si>
    <t>VaR pentru Portofoliul Bancar si IRRBB</t>
  </si>
  <si>
    <t>Facilitati de finantare neangajate</t>
  </si>
  <si>
    <t>ipoteci care au fost convenite, dar care nu au fost inca utilizate</t>
  </si>
  <si>
    <t>produse extrabilantiere aferente finantarii comertului</t>
  </si>
  <si>
    <t>Tabelul de mai jos arata detalii ale raportului LCR la data de 31 decembrie 2021 (valori prezentate in milioane RON):</t>
  </si>
  <si>
    <t xml:space="preserve">Profit net total (in lei) </t>
  </si>
  <si>
    <t>TUNISIA</t>
  </si>
  <si>
    <t>MONACO</t>
  </si>
  <si>
    <t>SLOVACIA</t>
  </si>
  <si>
    <t>MEXIC</t>
  </si>
  <si>
    <t>Valoarea remuneratiei</t>
  </si>
  <si>
    <t>Remuneratie fixa</t>
  </si>
  <si>
    <t>Numar de angajati</t>
  </si>
  <si>
    <t>Remuneratie fixa totala</t>
  </si>
  <si>
    <t xml:space="preserve">      Din care: numerar</t>
  </si>
  <si>
    <t xml:space="preserve">              din care: amanat</t>
  </si>
  <si>
    <t xml:space="preserve">       din care: alte tipuri</t>
  </si>
  <si>
    <t>Remuneratie variabila</t>
  </si>
  <si>
    <t>Remuneratie variabila totala</t>
  </si>
  <si>
    <t>Remuneratie totala</t>
  </si>
  <si>
    <t xml:space="preserve">       din care: actiuni sau altele instrumente legate de actiuni</t>
  </si>
  <si>
    <t>Remuneratie amanata si retinuta</t>
  </si>
  <si>
    <t>Valoarea totala a remuneratiei amanate neplatite</t>
  </si>
  <si>
    <t>din care:</t>
  </si>
  <si>
    <t xml:space="preserve"> Valoarea totala a modificarilor pe parcursul anului datorate ajustarilor ex post explicite</t>
  </si>
  <si>
    <t xml:space="preserve"> Valoarea totala a modificarilor pe parcursul anului datorate ajustarilor ex post implicite</t>
  </si>
  <si>
    <t>Valoarea totala a remuneratiei amanate platite in exercitiul financiar</t>
  </si>
  <si>
    <r>
      <t xml:space="preserve"> </t>
    </r>
    <r>
      <rPr>
        <b/>
        <sz val="8"/>
        <color rgb="FF372F32"/>
        <rFont val="UniCredit"/>
      </rPr>
      <t>valoarea totala a remuneratiei amanate neplatite si retinute expuse unei ajustari ex post explicite si / sau implicite</t>
    </r>
  </si>
  <si>
    <t xml:space="preserve">         Numerar</t>
  </si>
  <si>
    <t xml:space="preserve">         Actiuni</t>
  </si>
  <si>
    <t xml:space="preserve">         Instrumente legate la actiuni</t>
  </si>
  <si>
    <t xml:space="preserve">         Altele</t>
  </si>
  <si>
    <t>Personal Identificat</t>
  </si>
  <si>
    <t>Plati speciale</t>
  </si>
  <si>
    <t>Bonusuri garantate</t>
  </si>
  <si>
    <t>Bonus de inceput</t>
  </si>
  <si>
    <t>Plati compensatorii</t>
  </si>
  <si>
    <t>Suma totala</t>
  </si>
  <si>
    <t>3 months</t>
  </si>
  <si>
    <t>without anticipated reimbursement</t>
  </si>
  <si>
    <t>one</t>
  </si>
  <si>
    <t>31.12.2022</t>
  </si>
  <si>
    <t>30.09.2022</t>
  </si>
  <si>
    <t>Nepal</t>
  </si>
  <si>
    <t>Peru</t>
  </si>
  <si>
    <t>Lituania</t>
  </si>
  <si>
    <t>Novergia</t>
  </si>
  <si>
    <t>Ucraina</t>
  </si>
  <si>
    <t>Egipt</t>
  </si>
  <si>
    <t>Thailanda</t>
  </si>
  <si>
    <t>Emiratele Arabe Unite</t>
  </si>
  <si>
    <t>Regatul Unit</t>
  </si>
  <si>
    <t>8,04</t>
  </si>
  <si>
    <t>LUXEMBOURG</t>
  </si>
  <si>
    <t>SERBIA</t>
  </si>
  <si>
    <t>ALTELE</t>
  </si>
  <si>
    <t>EGIPT</t>
  </si>
  <si>
    <t>STATELE UNITE ALE AMERICII</t>
  </si>
  <si>
    <t>REGATUL UNIT</t>
  </si>
  <si>
    <t>LITUANIA</t>
  </si>
  <si>
    <t>DANEMARCA</t>
  </si>
  <si>
    <t>IRLANDA</t>
  </si>
  <si>
    <r>
      <t>-</t>
    </r>
    <r>
      <rPr>
        <b/>
        <sz val="8"/>
        <color rgb="FF000000"/>
        <rFont val="UniCredit"/>
      </rPr>
      <t xml:space="preserve">   </t>
    </r>
  </si>
  <si>
    <t>RWA la sfarsitul perioadei de raportare (31.12.2022)</t>
  </si>
  <si>
    <t xml:space="preserve">RWA la sfarsitul perioadei de raportare anterioare (30.09.2022) </t>
  </si>
  <si>
    <t>Sold la 31.12.2022</t>
  </si>
  <si>
    <t>RWA la sfarsitul perioadei anterioare de raportare (30.09.2022)</t>
  </si>
  <si>
    <t>RWA la sfarsitul perioadei curente de raportare (31.12.2022)</t>
  </si>
  <si>
    <t>&gt;-11.5%</t>
  </si>
  <si>
    <t>&gt;-14.0%</t>
  </si>
  <si>
    <t>&gt; -11.5%</t>
  </si>
  <si>
    <t>&gt; -14.0%</t>
  </si>
  <si>
    <t>EUR mio</t>
  </si>
  <si>
    <t>% Total/T1</t>
  </si>
  <si>
    <t>% T1 OF</t>
  </si>
  <si>
    <t>Active ponderate la risc (RWA) – 2022 (EUR) – consolidat la nivel de grup</t>
  </si>
  <si>
    <t>Active ponderate la risc (RWA) – 2022 (EUR) – individual la nivel de banca</t>
  </si>
  <si>
    <t>Q4 2022</t>
  </si>
  <si>
    <t>30.06.2022</t>
  </si>
  <si>
    <t>31.03.2022</t>
  </si>
  <si>
    <t xml:space="preserve">                             - </t>
  </si>
  <si>
    <t xml:space="preserve">                              - </t>
  </si>
  <si>
    <t>02.11.2022</t>
  </si>
  <si>
    <t>01.07.2022</t>
  </si>
  <si>
    <t>Numar de sedinte din timpul mandatului in anul 2022</t>
  </si>
  <si>
    <t>Numarul sedintelor din anul 2022 la care a participat</t>
  </si>
  <si>
    <t>Inceperea exercitarii responsabilitatilor in anul 2022</t>
  </si>
  <si>
    <t>Terminarea mandatului in anul 2022</t>
  </si>
  <si>
    <t>UE CQ2</t>
  </si>
  <si>
    <t>Calitatea restructuratelor</t>
  </si>
  <si>
    <t>UE_CQ2'!A1</t>
  </si>
  <si>
    <t>UE CQ8</t>
  </si>
  <si>
    <t>Garantii obtinute prin luare in posesie si proces de executare - analiza pe vechimi</t>
  </si>
  <si>
    <t>UE_CQ8'!A1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</si>
</sst>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_(* #,##0_);_(* \(#,##0\);_(* &quot;-&quot;??_);_(@_)"/>
    <numFmt numFmtId="166" formatCode="[$-409]d\-mmm\-yyyy;@"/>
    <numFmt numFmtId="167" formatCode="_(* #,##0.0000_);_(* \(#,##0.0000\);_(* &quot;-&quot;??_);_(@_)"/>
    <numFmt numFmtId="168" formatCode="_(* #,##0.000000_);_(* \(#,##0.000000\);_(* &quot;-&quot;??_);_(@_)"/>
  </numFmts>
  <fonts count="50">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238"/>
    </font>
    <font>
      <u/>
      <sz val="11"/>
      <color rgb="FF0000FF"/>
      <name val="Calibri"/>
      <family val="2"/>
      <charset val="238"/>
      <scheme val="minor"/>
    </font>
    <font>
      <sz val="10"/>
      <name val="Arial"/>
      <family val="2"/>
    </font>
    <font>
      <sz val="8"/>
      <name val="UniCredit"/>
    </font>
    <font>
      <b/>
      <sz val="8"/>
      <name val="UniCredit"/>
    </font>
    <font>
      <b/>
      <sz val="8"/>
      <color rgb="FF000000"/>
      <name val="UniCredit"/>
    </font>
    <font>
      <sz val="8"/>
      <color rgb="FF000000"/>
      <name val="UniCredit"/>
    </font>
    <font>
      <u/>
      <sz val="8"/>
      <name val="UniCredit"/>
    </font>
    <font>
      <sz val="11"/>
      <color rgb="FF000000"/>
      <name val="Calibri"/>
      <family val="2"/>
    </font>
    <font>
      <b/>
      <i/>
      <sz val="8"/>
      <name val="UniCredit"/>
    </font>
    <font>
      <b/>
      <sz val="8"/>
      <color theme="1"/>
      <name val="UniCredit"/>
    </font>
    <font>
      <sz val="8"/>
      <color theme="1"/>
      <name val="UniCredit"/>
    </font>
    <font>
      <b/>
      <sz val="12"/>
      <name val="Arial"/>
      <family val="2"/>
    </font>
    <font>
      <b/>
      <sz val="10"/>
      <name val="Arial"/>
      <family val="2"/>
    </font>
    <font>
      <u/>
      <sz val="8"/>
      <name val="Calibri"/>
      <family val="2"/>
      <charset val="238"/>
      <scheme val="minor"/>
    </font>
    <font>
      <sz val="10"/>
      <color theme="1"/>
      <name val="UniCredit"/>
    </font>
    <font>
      <b/>
      <i/>
      <sz val="8"/>
      <color rgb="FF0070C0"/>
      <name val="UniCredit"/>
    </font>
    <font>
      <b/>
      <sz val="20"/>
      <name val="Arial"/>
      <family val="2"/>
    </font>
    <font>
      <b/>
      <sz val="9"/>
      <name val="UniCredit"/>
    </font>
    <font>
      <sz val="9"/>
      <name val="UniCredit"/>
    </font>
    <font>
      <i/>
      <sz val="9"/>
      <name val="UniCredit"/>
    </font>
    <font>
      <sz val="8"/>
      <color rgb="FF00B050"/>
      <name val="UniCredit"/>
    </font>
    <font>
      <sz val="8"/>
      <color rgb="FFFF0000"/>
      <name val="UniCredit"/>
    </font>
    <font>
      <sz val="11"/>
      <color indexed="8"/>
      <name val="Calibri"/>
      <family val="2"/>
    </font>
    <font>
      <b/>
      <sz val="8"/>
      <color theme="1"/>
      <name val="Arial"/>
      <family val="2"/>
    </font>
    <font>
      <sz val="8"/>
      <color theme="1"/>
      <name val="Arial"/>
      <family val="2"/>
    </font>
    <font>
      <i/>
      <sz val="8"/>
      <name val="UniCredit"/>
    </font>
    <font>
      <sz val="10"/>
      <color indexed="8"/>
      <name val="Helvetica Neue"/>
    </font>
    <font>
      <b/>
      <u/>
      <sz val="8"/>
      <name val="UniCredit"/>
    </font>
    <font>
      <b/>
      <i/>
      <sz val="8"/>
      <color theme="1"/>
      <name val="UniCredit"/>
    </font>
    <font>
      <i/>
      <sz val="8"/>
      <color theme="1"/>
      <name val="UniCredit"/>
    </font>
    <font>
      <i/>
      <sz val="8"/>
      <color rgb="FF000000"/>
      <name val="UniCredit"/>
    </font>
    <font>
      <u/>
      <sz val="8"/>
      <color rgb="FF0000FF"/>
      <name val="UniCredit"/>
    </font>
    <font>
      <b/>
      <u/>
      <sz val="8"/>
      <color indexed="8"/>
      <name val="UniCredit"/>
    </font>
    <font>
      <vertAlign val="superscript"/>
      <sz val="8"/>
      <name val="UniCredit"/>
    </font>
    <font>
      <b/>
      <sz val="8"/>
      <color rgb="FF2F5773"/>
      <name val="UniCredit"/>
    </font>
    <font>
      <sz val="11"/>
      <name val="UniCredit"/>
    </font>
    <font>
      <sz val="11"/>
      <name val="Calibri"/>
      <family val="2"/>
      <scheme val="minor"/>
    </font>
    <font>
      <sz val="8"/>
      <color rgb="FF000000"/>
      <name val="Times New Roman"/>
      <family val="1"/>
    </font>
    <font>
      <b/>
      <i/>
      <sz val="8"/>
      <color rgb="FF000000"/>
      <name val="UniCredit"/>
    </font>
    <font>
      <b/>
      <sz val="8"/>
      <color rgb="FF000000"/>
      <name val="Times New Roman"/>
      <family val="1"/>
    </font>
    <font>
      <b/>
      <sz val="8"/>
      <color rgb="FF92D050"/>
      <name val="UniCredit"/>
    </font>
    <font>
      <sz val="8"/>
      <color rgb="FF372F32"/>
      <name val="UniCredit"/>
    </font>
    <font>
      <b/>
      <sz val="8"/>
      <color rgb="FF372F32"/>
      <name val="UniCredit"/>
    </font>
    <font>
      <sz val="8"/>
      <color rgb="FF000000"/>
      <name val="Calibri"/>
      <family val="2"/>
    </font>
    <font>
      <sz val="7.5"/>
      <color rgb="FF000000"/>
      <name val="UniCredit"/>
    </font>
  </fonts>
  <fills count="21">
    <fill>
      <patternFill patternType="none"/>
    </fill>
    <fill>
      <patternFill patternType="gray125"/>
    </fill>
    <fill>
      <patternFill patternType="solid">
        <fgColor rgb="FFC0C0C0"/>
        <bgColor rgb="FFC0C0C0"/>
      </patternFill>
    </fill>
    <fill>
      <patternFill patternType="solid">
        <fgColor rgb="FFC0C0C0"/>
        <bgColor indexed="64"/>
      </patternFill>
    </fill>
    <fill>
      <patternFill patternType="solid">
        <fgColor rgb="FFDADADA"/>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indexed="22"/>
        <bgColor indexed="64"/>
      </patternFill>
    </fill>
    <fill>
      <patternFill patternType="solid">
        <fgColor rgb="FFBFBFBF"/>
        <bgColor indexed="64"/>
      </patternFill>
    </fill>
    <fill>
      <patternFill patternType="solid">
        <fgColor rgb="FF595959"/>
        <bgColor indexed="64"/>
      </patternFill>
    </fill>
    <fill>
      <patternFill patternType="solid">
        <fgColor rgb="FFCCFFCC"/>
        <bgColor indexed="64"/>
      </patternFill>
    </fill>
    <fill>
      <patternFill patternType="solid">
        <fgColor rgb="FF404040"/>
        <bgColor indexed="64"/>
      </patternFill>
    </fill>
    <fill>
      <patternFill patternType="darkGray">
        <fgColor rgb="FF000000"/>
        <bgColor rgb="FF40404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medium">
        <color theme="0" tint="-0.499984740745262"/>
      </top>
      <bottom/>
      <diagonal/>
    </border>
    <border>
      <left/>
      <right/>
      <top/>
      <bottom style="thin">
        <color indexed="64"/>
      </bottom>
      <diagonal/>
    </border>
    <border>
      <left/>
      <right/>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s>
  <cellStyleXfs count="35">
    <xf numFmtId="0" fontId="0" fillId="0" borderId="0"/>
    <xf numFmtId="0" fontId="4" fillId="0" borderId="0">
      <alignment vertical="center"/>
    </xf>
    <xf numFmtId="0" fontId="5" fillId="0" borderId="0" applyNumberFormat="0" applyFill="0" applyBorder="0" applyAlignment="0" applyProtection="0">
      <alignment vertical="center"/>
    </xf>
    <xf numFmtId="0" fontId="6" fillId="0" borderId="0"/>
    <xf numFmtId="0" fontId="4" fillId="0" borderId="0">
      <alignment vertical="center"/>
    </xf>
    <xf numFmtId="43" fontId="12" fillId="0" borderId="0" applyFont="0" applyFill="0" applyBorder="0" applyAlignment="0" applyProtection="0"/>
    <xf numFmtId="9" fontId="12" fillId="0" borderId="0" applyFont="0" applyFill="0" applyBorder="0" applyAlignment="0" applyProtection="0"/>
    <xf numFmtId="0" fontId="6" fillId="0" borderId="0">
      <alignment vertical="center"/>
    </xf>
    <xf numFmtId="0" fontId="16" fillId="0" borderId="0" applyNumberFormat="0" applyFill="0" applyBorder="0" applyAlignment="0" applyProtection="0"/>
    <xf numFmtId="0" fontId="17" fillId="9" borderId="2" applyFont="0" applyBorder="0">
      <alignment horizontal="center" wrapText="1"/>
    </xf>
    <xf numFmtId="3" fontId="6" fillId="10" borderId="1" applyFont="0">
      <alignment horizontal="right" vertical="center"/>
      <protection locked="0"/>
    </xf>
    <xf numFmtId="164" fontId="6" fillId="0" borderId="0" applyFont="0" applyFill="0" applyBorder="0" applyAlignment="0" applyProtection="0"/>
    <xf numFmtId="9" fontId="4" fillId="0" borderId="0" applyFont="0" applyFill="0" applyBorder="0" applyAlignment="0" applyProtection="0">
      <alignment vertical="center"/>
    </xf>
    <xf numFmtId="43" fontId="6" fillId="0" borderId="0" applyFont="0" applyFill="0" applyBorder="0" applyAlignment="0" applyProtection="0"/>
    <xf numFmtId="0" fontId="6" fillId="15" borderId="1" applyNumberFormat="0" applyFont="0" applyBorder="0">
      <alignment horizontal="center" vertical="center"/>
    </xf>
    <xf numFmtId="0" fontId="6" fillId="15" borderId="1" applyNumberFormat="0" applyFont="0" applyBorder="0">
      <alignment horizontal="center" vertical="center"/>
    </xf>
    <xf numFmtId="0" fontId="21" fillId="9" borderId="11" applyNumberFormat="0" applyFill="0" applyBorder="0" applyAlignment="0" applyProtection="0">
      <alignment horizontal="left"/>
    </xf>
    <xf numFmtId="0" fontId="17" fillId="9" borderId="2" applyFont="0" applyBorder="0">
      <alignment horizontal="center" wrapText="1"/>
    </xf>
    <xf numFmtId="0" fontId="6" fillId="0" borderId="0">
      <alignment vertical="center"/>
    </xf>
    <xf numFmtId="3" fontId="6" fillId="10" borderId="1" applyFont="0">
      <alignment horizontal="right" vertical="center"/>
      <protection locked="0"/>
    </xf>
    <xf numFmtId="0" fontId="3" fillId="0" borderId="0"/>
    <xf numFmtId="0" fontId="6" fillId="0" borderId="0"/>
    <xf numFmtId="0" fontId="27" fillId="0" borderId="0"/>
    <xf numFmtId="49" fontId="28" fillId="18" borderId="1" applyNumberFormat="0" applyProtection="0">
      <alignment vertical="center"/>
    </xf>
    <xf numFmtId="4" fontId="29" fillId="0" borderId="1" applyProtection="0"/>
    <xf numFmtId="43" fontId="4"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0" fontId="31" fillId="0" borderId="0" applyNumberFormat="0" applyFill="0" applyBorder="0" applyProtection="0">
      <alignment vertical="top" wrapText="1"/>
    </xf>
    <xf numFmtId="0" fontId="1" fillId="0" borderId="0"/>
    <xf numFmtId="0" fontId="6" fillId="0" borderId="0"/>
    <xf numFmtId="43" fontId="27" fillId="0" borderId="0" applyFont="0" applyFill="0" applyBorder="0" applyAlignment="0" applyProtection="0"/>
    <xf numFmtId="0" fontId="6" fillId="0" borderId="0"/>
    <xf numFmtId="166" fontId="19" fillId="0" borderId="20" applyNumberFormat="0" applyFill="0" applyAlignment="0" applyProtection="0">
      <alignment horizontal="right"/>
    </xf>
  </cellStyleXfs>
  <cellXfs count="696">
    <xf numFmtId="0" fontId="0" fillId="0" borderId="0" xfId="0"/>
    <xf numFmtId="0" fontId="7" fillId="0" borderId="0" xfId="1" applyFont="1">
      <alignment vertical="center"/>
    </xf>
    <xf numFmtId="0" fontId="7" fillId="0" borderId="0" xfId="1" applyFont="1" applyAlignment="1">
      <alignment vertical="center" wrapText="1"/>
    </xf>
    <xf numFmtId="0" fontId="10" fillId="0" borderId="0" xfId="0" applyFont="1" applyAlignment="1">
      <alignment wrapText="1"/>
    </xf>
    <xf numFmtId="0" fontId="7" fillId="0" borderId="0" xfId="0" applyFont="1" applyAlignment="1">
      <alignment vertical="center"/>
    </xf>
    <xf numFmtId="0" fontId="7" fillId="0" borderId="0" xfId="0" applyFont="1" applyAlignment="1">
      <alignment vertical="center" wrapText="1"/>
    </xf>
    <xf numFmtId="0" fontId="8" fillId="0" borderId="0" xfId="0" applyFont="1" applyAlignment="1">
      <alignment vertical="center"/>
    </xf>
    <xf numFmtId="0" fontId="7" fillId="5" borderId="1" xfId="0" applyFont="1" applyFill="1" applyBorder="1" applyAlignment="1">
      <alignment horizontal="left" vertical="center"/>
    </xf>
    <xf numFmtId="0" fontId="7" fillId="0" borderId="1" xfId="0" applyFont="1" applyBorder="1" applyAlignment="1">
      <alignment vertical="center" wrapText="1"/>
    </xf>
    <xf numFmtId="0" fontId="7" fillId="5" borderId="1" xfId="0" applyFont="1" applyFill="1" applyBorder="1" applyAlignment="1">
      <alignment horizontal="left" vertical="center" wrapText="1"/>
    </xf>
    <xf numFmtId="0" fontId="11" fillId="5" borderId="1" xfId="2" quotePrefix="1" applyFont="1" applyFill="1" applyBorder="1" applyAlignment="1">
      <alignment horizontal="left" vertical="center"/>
    </xf>
    <xf numFmtId="0" fontId="10" fillId="0" borderId="1" xfId="0" applyFont="1" applyBorder="1" applyAlignment="1">
      <alignment horizontal="right" vertical="center"/>
    </xf>
    <xf numFmtId="0" fontId="9" fillId="0" borderId="1" xfId="0" applyFont="1" applyBorder="1" applyAlignment="1">
      <alignment vertical="center" wrapText="1"/>
    </xf>
    <xf numFmtId="0" fontId="10" fillId="6" borderId="1" xfId="0" applyFont="1" applyFill="1" applyBorder="1" applyAlignment="1">
      <alignment horizontal="right" vertical="center"/>
    </xf>
    <xf numFmtId="0" fontId="11" fillId="5" borderId="1" xfId="2" quotePrefix="1" applyFont="1" applyFill="1" applyBorder="1" applyAlignment="1" applyProtection="1"/>
    <xf numFmtId="0" fontId="10" fillId="0" borderId="1" xfId="0" applyFont="1" applyBorder="1" applyAlignment="1">
      <alignment horizontal="right" vertical="center" wrapText="1"/>
    </xf>
    <xf numFmtId="0" fontId="10" fillId="0" borderId="0" xfId="0" applyFont="1" applyAlignment="1">
      <alignment vertical="center"/>
    </xf>
    <xf numFmtId="0" fontId="10" fillId="0" borderId="9" xfId="0" applyFont="1" applyBorder="1" applyAlignment="1">
      <alignment vertical="center" wrapText="1"/>
    </xf>
    <xf numFmtId="0" fontId="10" fillId="0" borderId="0" xfId="0" applyFont="1"/>
    <xf numFmtId="0" fontId="10" fillId="0" borderId="1" xfId="0" applyFont="1" applyBorder="1" applyAlignment="1">
      <alignment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right" vertical="center" wrapText="1"/>
    </xf>
    <xf numFmtId="0" fontId="7" fillId="5" borderId="1" xfId="1" applyFont="1" applyFill="1" applyBorder="1" applyAlignment="1">
      <alignment vertical="center" wrapText="1"/>
    </xf>
    <xf numFmtId="0" fontId="8" fillId="5" borderId="1" xfId="1" applyFont="1" applyFill="1" applyBorder="1" applyAlignment="1">
      <alignment vertical="center" wrapText="1"/>
    </xf>
    <xf numFmtId="0" fontId="7" fillId="5" borderId="1" xfId="1" applyFont="1" applyFill="1" applyBorder="1" applyAlignment="1">
      <alignment vertical="center"/>
    </xf>
    <xf numFmtId="3" fontId="8" fillId="5" borderId="1" xfId="1" applyNumberFormat="1" applyFont="1" applyFill="1" applyBorder="1" applyAlignment="1">
      <alignment vertical="center" wrapText="1"/>
    </xf>
    <xf numFmtId="0" fontId="9" fillId="6" borderId="1" xfId="0" applyFont="1" applyFill="1" applyBorder="1" applyAlignment="1">
      <alignment horizontal="right" vertical="center"/>
    </xf>
    <xf numFmtId="0" fontId="8" fillId="0" borderId="1" xfId="0" applyFont="1" applyBorder="1" applyAlignment="1">
      <alignment vertical="center" wrapText="1"/>
    </xf>
    <xf numFmtId="0" fontId="7" fillId="0" borderId="0" xfId="0" applyFont="1" applyAlignment="1">
      <alignment wrapText="1"/>
    </xf>
    <xf numFmtId="0" fontId="7" fillId="0" borderId="0" xfId="0" applyFont="1"/>
    <xf numFmtId="0" fontId="7" fillId="5" borderId="0" xfId="0" applyFont="1" applyFill="1"/>
    <xf numFmtId="0" fontId="8" fillId="0" borderId="0" xfId="0" applyFont="1"/>
    <xf numFmtId="15" fontId="8" fillId="7" borderId="1" xfId="0" applyNumberFormat="1" applyFont="1" applyFill="1" applyBorder="1" applyAlignment="1">
      <alignment horizontal="right"/>
    </xf>
    <xf numFmtId="0" fontId="10" fillId="6" borderId="1" xfId="0" applyFont="1" applyFill="1" applyBorder="1" applyAlignment="1">
      <alignment horizontal="right" vertical="center" wrapText="1"/>
    </xf>
    <xf numFmtId="0" fontId="8" fillId="5" borderId="1" xfId="1" applyFont="1" applyFill="1" applyBorder="1" applyAlignment="1">
      <alignment vertical="center"/>
    </xf>
    <xf numFmtId="0" fontId="8" fillId="0" borderId="1" xfId="1" applyFont="1" applyBorder="1" applyAlignment="1">
      <alignment vertical="center"/>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8" fillId="0" borderId="0" xfId="0" applyFont="1" applyAlignment="1">
      <alignment vertical="center" wrapText="1"/>
    </xf>
    <xf numFmtId="0" fontId="7" fillId="5" borderId="0" xfId="0" applyFont="1" applyFill="1" applyAlignment="1">
      <alignment wrapText="1"/>
    </xf>
    <xf numFmtId="0" fontId="7" fillId="0" borderId="0" xfId="0" applyFont="1" applyAlignment="1">
      <alignment horizontal="center" vertical="center" wrapText="1"/>
    </xf>
    <xf numFmtId="0" fontId="7" fillId="0" borderId="0" xfId="1" applyFont="1" applyAlignment="1">
      <alignment horizontal="center" vertical="center" wrapText="1"/>
    </xf>
    <xf numFmtId="0" fontId="10" fillId="0" borderId="0" xfId="0" applyFont="1" applyFill="1"/>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8" fillId="5" borderId="1" xfId="2" quotePrefix="1" applyFont="1" applyFill="1" applyBorder="1" applyAlignment="1">
      <alignment horizontal="left" vertical="center"/>
    </xf>
    <xf numFmtId="0" fontId="7" fillId="5" borderId="1" xfId="0" applyFont="1" applyFill="1" applyBorder="1" applyAlignment="1">
      <alignment vertical="center"/>
    </xf>
    <xf numFmtId="0" fontId="11" fillId="5" borderId="1" xfId="2" quotePrefix="1" applyFont="1" applyFill="1" applyBorder="1" applyAlignment="1"/>
    <xf numFmtId="0" fontId="7" fillId="5" borderId="1" xfId="0" applyFont="1" applyFill="1" applyBorder="1" applyAlignment="1" applyProtection="1">
      <alignment wrapText="1"/>
    </xf>
    <xf numFmtId="0" fontId="11" fillId="5" borderId="1" xfId="2" quotePrefix="1" applyFont="1" applyFill="1" applyBorder="1" applyAlignment="1" applyProtection="1">
      <alignment wrapText="1"/>
    </xf>
    <xf numFmtId="0" fontId="7" fillId="5" borderId="1" xfId="1" applyFont="1" applyFill="1" applyBorder="1">
      <alignment vertical="center"/>
    </xf>
    <xf numFmtId="0" fontId="7" fillId="11" borderId="1" xfId="0" applyFont="1" applyFill="1" applyBorder="1" applyAlignment="1">
      <alignment vertical="center"/>
    </xf>
    <xf numFmtId="0" fontId="7" fillId="11" borderId="1" xfId="3" applyFont="1" applyFill="1" applyBorder="1" applyAlignment="1">
      <alignment horizontal="left" vertical="center"/>
    </xf>
    <xf numFmtId="0" fontId="7" fillId="11" borderId="1" xfId="0" applyFont="1" applyFill="1" applyBorder="1" applyAlignment="1">
      <alignment horizontal="left" vertical="center"/>
    </xf>
    <xf numFmtId="0" fontId="7" fillId="11" borderId="1" xfId="0" applyFont="1" applyFill="1" applyBorder="1" applyAlignment="1">
      <alignment vertical="center" wrapText="1"/>
    </xf>
    <xf numFmtId="0" fontId="7" fillId="11" borderId="1" xfId="0" applyFont="1" applyFill="1" applyBorder="1" applyAlignment="1" applyProtection="1">
      <alignment wrapText="1"/>
    </xf>
    <xf numFmtId="0" fontId="7" fillId="11" borderId="1" xfId="0" applyFont="1" applyFill="1" applyBorder="1" applyAlignment="1" applyProtection="1"/>
    <xf numFmtId="0" fontId="7" fillId="14" borderId="1" xfId="0" applyFont="1" applyFill="1" applyBorder="1" applyAlignment="1">
      <alignment horizontal="left" vertical="center" wrapText="1"/>
    </xf>
    <xf numFmtId="0" fontId="7" fillId="14" borderId="1" xfId="0" applyFont="1" applyFill="1" applyBorder="1" applyAlignment="1">
      <alignment vertical="center" wrapText="1"/>
    </xf>
    <xf numFmtId="0" fontId="7" fillId="14" borderId="1" xfId="3" applyFont="1" applyFill="1" applyBorder="1" applyAlignment="1">
      <alignment horizontal="left" vertical="center" wrapText="1"/>
    </xf>
    <xf numFmtId="0" fontId="20" fillId="0" borderId="0" xfId="0" applyFont="1" applyAlignment="1">
      <alignment horizontal="right"/>
    </xf>
    <xf numFmtId="0" fontId="11" fillId="12" borderId="1" xfId="2" quotePrefix="1" applyFont="1" applyFill="1" applyBorder="1" applyAlignment="1">
      <alignment horizontal="left" vertical="center"/>
    </xf>
    <xf numFmtId="0" fontId="9" fillId="0" borderId="0" xfId="0" applyFont="1" applyAlignment="1">
      <alignment vertical="center"/>
    </xf>
    <xf numFmtId="0" fontId="7" fillId="0" borderId="1" xfId="0" applyFont="1" applyBorder="1" applyAlignment="1">
      <alignment vertical="center"/>
    </xf>
    <xf numFmtId="0" fontId="10" fillId="0" borderId="0" xfId="0" applyFont="1"/>
    <xf numFmtId="0" fontId="9" fillId="0" borderId="0" xfId="0" applyFont="1"/>
    <xf numFmtId="0" fontId="7" fillId="5" borderId="0" xfId="0" applyFont="1" applyFill="1"/>
    <xf numFmtId="0" fontId="10" fillId="0" borderId="0" xfId="0" applyFont="1" applyFill="1"/>
    <xf numFmtId="0" fontId="10" fillId="0" borderId="0" xfId="0" applyFont="1" applyFill="1" applyAlignment="1">
      <alignment wrapText="1"/>
    </xf>
    <xf numFmtId="0" fontId="8" fillId="0" borderId="0" xfId="1" applyFont="1">
      <alignment vertical="center"/>
    </xf>
    <xf numFmtId="0" fontId="8" fillId="0" borderId="0" xfId="1" applyFont="1" applyAlignment="1">
      <alignment vertical="center" wrapText="1"/>
    </xf>
    <xf numFmtId="0" fontId="8" fillId="0" borderId="0" xfId="1" applyFont="1" applyAlignment="1">
      <alignment vertical="center"/>
    </xf>
    <xf numFmtId="0" fontId="8" fillId="0" borderId="1" xfId="0" applyFont="1" applyBorder="1" applyAlignment="1">
      <alignment vertical="center"/>
    </xf>
    <xf numFmtId="0" fontId="7" fillId="0" borderId="0" xfId="1" applyFont="1" applyAlignment="1">
      <alignment vertical="center"/>
    </xf>
    <xf numFmtId="0" fontId="8" fillId="5" borderId="1" xfId="0" applyFont="1" applyFill="1" applyBorder="1" applyAlignment="1">
      <alignment vertical="center" wrapText="1"/>
    </xf>
    <xf numFmtId="0" fontId="7" fillId="5" borderId="1" xfId="0" applyFont="1" applyFill="1" applyBorder="1" applyAlignment="1">
      <alignment vertical="center" wrapText="1"/>
    </xf>
    <xf numFmtId="0" fontId="7" fillId="0" borderId="0" xfId="4" applyFont="1" applyAlignment="1">
      <alignment vertical="center" wrapText="1"/>
    </xf>
    <xf numFmtId="0" fontId="7" fillId="0" borderId="0" xfId="4" applyFont="1">
      <alignment vertical="center"/>
    </xf>
    <xf numFmtId="0" fontId="8" fillId="7" borderId="1" xfId="7" applyFont="1" applyFill="1" applyBorder="1" applyAlignment="1" applyProtection="1">
      <alignment horizontal="center" vertical="center" wrapText="1"/>
    </xf>
    <xf numFmtId="0" fontId="25" fillId="0" borderId="0" xfId="1" applyFont="1" applyAlignment="1">
      <alignment vertical="center"/>
    </xf>
    <xf numFmtId="3" fontId="7" fillId="0" borderId="0" xfId="0" applyNumberFormat="1" applyFont="1"/>
    <xf numFmtId="43" fontId="7" fillId="0" borderId="0" xfId="0" applyNumberFormat="1" applyFont="1"/>
    <xf numFmtId="0" fontId="10" fillId="0" borderId="0" xfId="0" applyFont="1" applyAlignment="1">
      <alignment wrapText="1"/>
    </xf>
    <xf numFmtId="3" fontId="26" fillId="0" borderId="0" xfId="0" applyNumberFormat="1" applyFont="1"/>
    <xf numFmtId="0" fontId="26" fillId="0" borderId="0" xfId="0" applyFont="1" applyAlignment="1">
      <alignment wrapText="1"/>
    </xf>
    <xf numFmtId="37" fontId="26" fillId="0" borderId="0" xfId="0" applyNumberFormat="1" applyFont="1"/>
    <xf numFmtId="0" fontId="26" fillId="0" borderId="0" xfId="0" applyFont="1" applyFill="1"/>
    <xf numFmtId="165" fontId="7" fillId="0" borderId="0" xfId="5" applyNumberFormat="1" applyFont="1"/>
    <xf numFmtId="0" fontId="10" fillId="0" borderId="0" xfId="0" applyFont="1" applyAlignment="1">
      <alignment wrapText="1"/>
    </xf>
    <xf numFmtId="165" fontId="7" fillId="0" borderId="0" xfId="5" applyNumberFormat="1" applyFont="1" applyAlignment="1">
      <alignment vertical="center"/>
    </xf>
    <xf numFmtId="43" fontId="10" fillId="0" borderId="0" xfId="0" applyNumberFormat="1" applyFont="1"/>
    <xf numFmtId="37" fontId="7" fillId="0" borderId="0" xfId="0" applyNumberFormat="1" applyFont="1"/>
    <xf numFmtId="0" fontId="8" fillId="0" borderId="0" xfId="0" applyFont="1" applyAlignment="1">
      <alignment horizontal="left"/>
    </xf>
    <xf numFmtId="0" fontId="7" fillId="0" borderId="0" xfId="0" applyFont="1" applyAlignment="1">
      <alignment horizontal="left" wrapText="1"/>
    </xf>
    <xf numFmtId="0" fontId="7" fillId="0" borderId="0" xfId="0" applyFont="1" applyAlignment="1">
      <alignment horizontal="left"/>
    </xf>
    <xf numFmtId="0" fontId="7" fillId="0" borderId="0" xfId="0" applyFont="1" applyAlignment="1"/>
    <xf numFmtId="0" fontId="7" fillId="0" borderId="0" xfId="0" applyFont="1" applyFill="1" applyAlignment="1">
      <alignment wrapText="1"/>
    </xf>
    <xf numFmtId="0" fontId="7" fillId="0" borderId="0" xfId="0" applyFont="1" applyFill="1"/>
    <xf numFmtId="0" fontId="7" fillId="5" borderId="1" xfId="0" applyFont="1" applyFill="1" applyBorder="1" applyAlignment="1">
      <alignment horizontal="center" vertical="center"/>
    </xf>
    <xf numFmtId="43" fontId="7" fillId="0" borderId="0" xfId="5" applyFont="1"/>
    <xf numFmtId="10" fontId="10" fillId="0" borderId="0" xfId="6" applyNumberFormat="1" applyFont="1" applyAlignment="1">
      <alignment horizontal="right"/>
    </xf>
    <xf numFmtId="0" fontId="10" fillId="0" borderId="0" xfId="0" applyFont="1" applyBorder="1" applyAlignment="1">
      <alignment horizontal="center" vertical="center" wrapText="1"/>
    </xf>
    <xf numFmtId="165" fontId="7" fillId="0" borderId="1" xfId="5" applyNumberFormat="1" applyFont="1" applyBorder="1" applyAlignment="1">
      <alignment vertical="center" wrapText="1"/>
    </xf>
    <xf numFmtId="165" fontId="10" fillId="0" borderId="1" xfId="5" applyNumberFormat="1" applyFont="1" applyBorder="1" applyAlignment="1">
      <alignment vertical="center" wrapText="1"/>
    </xf>
    <xf numFmtId="43" fontId="8" fillId="5" borderId="1" xfId="5" applyFont="1" applyFill="1" applyBorder="1" applyAlignment="1">
      <alignment vertical="center" wrapText="1"/>
    </xf>
    <xf numFmtId="167" fontId="8" fillId="5" borderId="1" xfId="5" applyNumberFormat="1" applyFont="1" applyFill="1" applyBorder="1" applyAlignment="1">
      <alignment vertical="center" wrapText="1"/>
    </xf>
    <xf numFmtId="0" fontId="8" fillId="7" borderId="1" xfId="0" applyFont="1" applyFill="1" applyBorder="1" applyAlignment="1">
      <alignment horizontal="center" vertical="center" wrapText="1"/>
    </xf>
    <xf numFmtId="0" fontId="7" fillId="0" borderId="0" xfId="0" applyFont="1" applyAlignment="1">
      <alignment wrapText="1"/>
    </xf>
    <xf numFmtId="0" fontId="7" fillId="0" borderId="0" xfId="0" applyFont="1" applyAlignment="1">
      <alignment wrapText="1"/>
    </xf>
    <xf numFmtId="0" fontId="8" fillId="7" borderId="1" xfId="0" applyFont="1" applyFill="1" applyBorder="1" applyAlignment="1">
      <alignment horizontal="center" vertical="center" wrapText="1"/>
    </xf>
    <xf numFmtId="0" fontId="7" fillId="0" borderId="0" xfId="0" applyFont="1" applyAlignment="1">
      <alignment wrapText="1"/>
    </xf>
    <xf numFmtId="0" fontId="35" fillId="0" borderId="0" xfId="0" applyFont="1"/>
    <xf numFmtId="0" fontId="7" fillId="0" borderId="0" xfId="0" applyFont="1" applyBorder="1"/>
    <xf numFmtId="0" fontId="7" fillId="0" borderId="2" xfId="0" applyFont="1" applyBorder="1" applyAlignment="1">
      <alignment vertical="center" wrapText="1"/>
    </xf>
    <xf numFmtId="0" fontId="8" fillId="0" borderId="2" xfId="0" applyFont="1" applyBorder="1" applyAlignment="1">
      <alignment vertical="center" wrapText="1"/>
    </xf>
    <xf numFmtId="43" fontId="8" fillId="7" borderId="1" xfId="5" applyFont="1" applyFill="1" applyBorder="1" applyAlignment="1">
      <alignment horizontal="center" vertical="center" wrapText="1"/>
    </xf>
    <xf numFmtId="0" fontId="8" fillId="0" borderId="0" xfId="0" applyFont="1" applyAlignment="1">
      <alignment wrapText="1"/>
    </xf>
    <xf numFmtId="0" fontId="14" fillId="0" borderId="0" xfId="0" applyFont="1"/>
    <xf numFmtId="0" fontId="15" fillId="0" borderId="0" xfId="0" applyFont="1"/>
    <xf numFmtId="0" fontId="15" fillId="0" borderId="0" xfId="0" applyFont="1" applyBorder="1" applyAlignment="1">
      <alignment horizontal="right"/>
    </xf>
    <xf numFmtId="0" fontId="7" fillId="0" borderId="9" xfId="0" applyFont="1" applyBorder="1" applyAlignment="1">
      <alignment vertical="center" wrapText="1"/>
    </xf>
    <xf numFmtId="0" fontId="7" fillId="0" borderId="1" xfId="1" applyFont="1" applyBorder="1" applyAlignment="1">
      <alignment vertical="center" wrapText="1"/>
    </xf>
    <xf numFmtId="0" fontId="7" fillId="0" borderId="0" xfId="0" applyFont="1" applyAlignment="1">
      <alignment wrapText="1"/>
    </xf>
    <xf numFmtId="0" fontId="10" fillId="0" borderId="0" xfId="0" applyFont="1" applyFill="1" applyAlignment="1"/>
    <xf numFmtId="0" fontId="10" fillId="0" borderId="1" xfId="0" applyFont="1" applyBorder="1" applyAlignment="1">
      <alignment vertical="center"/>
    </xf>
    <xf numFmtId="0" fontId="10" fillId="0" borderId="0" xfId="0" applyFont="1" applyAlignment="1">
      <alignment horizontal="center" vertical="center"/>
    </xf>
    <xf numFmtId="0" fontId="8" fillId="0" borderId="0" xfId="4" applyFont="1" applyAlignment="1">
      <alignment vertical="center"/>
    </xf>
    <xf numFmtId="0" fontId="8" fillId="0" borderId="0" xfId="28" applyFont="1" applyAlignment="1">
      <alignment vertical="center"/>
    </xf>
    <xf numFmtId="0" fontId="7" fillId="0" borderId="0" xfId="28" applyFont="1"/>
    <xf numFmtId="0" fontId="8" fillId="0" borderId="0" xfId="28" applyFont="1" applyBorder="1" applyAlignment="1">
      <alignment vertical="center" wrapText="1"/>
    </xf>
    <xf numFmtId="0" fontId="7" fillId="0" borderId="0" xfId="28" applyFont="1" applyAlignment="1">
      <alignment vertical="center"/>
    </xf>
    <xf numFmtId="0" fontId="7" fillId="0" borderId="1" xfId="28" applyFont="1" applyBorder="1" applyAlignment="1">
      <alignment horizontal="center" vertical="center" wrapText="1"/>
    </xf>
    <xf numFmtId="0" fontId="30" fillId="0" borderId="1" xfId="28" applyFont="1" applyBorder="1" applyAlignment="1">
      <alignment horizontal="center" vertical="center" wrapText="1"/>
    </xf>
    <xf numFmtId="0" fontId="15" fillId="0" borderId="0" xfId="30" applyFont="1"/>
    <xf numFmtId="0" fontId="14" fillId="0" borderId="0" xfId="30" applyFont="1" applyBorder="1" applyAlignment="1">
      <alignment vertical="center" wrapText="1"/>
    </xf>
    <xf numFmtId="0" fontId="15" fillId="0" borderId="1" xfId="30" applyFont="1" applyBorder="1" applyAlignment="1">
      <alignment horizontal="center" vertical="center" wrapText="1"/>
    </xf>
    <xf numFmtId="0" fontId="34" fillId="0" borderId="1" xfId="30" applyFont="1" applyBorder="1" applyAlignment="1">
      <alignment horizontal="center" vertical="center" wrapText="1"/>
    </xf>
    <xf numFmtId="0" fontId="15" fillId="0" borderId="0" xfId="30" applyFont="1" applyAlignment="1">
      <alignment vertical="center"/>
    </xf>
    <xf numFmtId="0" fontId="15" fillId="0" borderId="0" xfId="30" applyFont="1" applyAlignment="1">
      <alignment vertical="center" wrapText="1"/>
    </xf>
    <xf numFmtId="165" fontId="7" fillId="0" borderId="1" xfId="5" applyNumberFormat="1" applyFont="1" applyFill="1" applyBorder="1" applyAlignment="1">
      <alignment horizontal="center" vertical="center" wrapText="1"/>
    </xf>
    <xf numFmtId="0" fontId="8" fillId="0" borderId="0" xfId="3" applyFont="1"/>
    <xf numFmtId="0" fontId="7" fillId="0" borderId="0" xfId="3" applyFont="1"/>
    <xf numFmtId="0" fontId="37" fillId="0" borderId="0" xfId="29" applyFont="1" applyAlignment="1">
      <alignment horizontal="left" vertical="top" wrapText="1"/>
    </xf>
    <xf numFmtId="0" fontId="8" fillId="0" borderId="0" xfId="31" applyFont="1"/>
    <xf numFmtId="0" fontId="7" fillId="0" borderId="0" xfId="3" applyFont="1" applyBorder="1"/>
    <xf numFmtId="0" fontId="38" fillId="0" borderId="0" xfId="3" applyFont="1" applyBorder="1" applyAlignment="1">
      <alignment horizontal="justify"/>
    </xf>
    <xf numFmtId="0" fontId="7" fillId="0" borderId="0" xfId="3" applyFont="1" applyBorder="1" applyAlignment="1"/>
    <xf numFmtId="0" fontId="39" fillId="0" borderId="0" xfId="30" applyFont="1" applyAlignment="1">
      <alignment vertical="center"/>
    </xf>
    <xf numFmtId="0" fontId="7" fillId="0" borderId="1" xfId="30" applyFont="1" applyBorder="1" applyAlignment="1">
      <alignment horizontal="center" vertical="center" wrapText="1"/>
    </xf>
    <xf numFmtId="0" fontId="8" fillId="8" borderId="7" xfId="3" applyFont="1" applyFill="1" applyBorder="1"/>
    <xf numFmtId="0" fontId="8" fillId="8" borderId="6" xfId="3" applyFont="1" applyFill="1" applyBorder="1" applyAlignment="1">
      <alignment horizontal="center" vertical="center" wrapText="1"/>
    </xf>
    <xf numFmtId="0" fontId="8" fillId="8" borderId="1" xfId="3" applyFont="1" applyFill="1" applyBorder="1" applyAlignment="1">
      <alignment horizontal="center" vertical="center" wrapText="1"/>
    </xf>
    <xf numFmtId="0" fontId="8" fillId="8" borderId="5" xfId="3" applyFont="1" applyFill="1" applyBorder="1"/>
    <xf numFmtId="0" fontId="8" fillId="8" borderId="4" xfId="3" applyFont="1" applyFill="1" applyBorder="1" applyAlignment="1">
      <alignment horizontal="center" vertical="center" wrapText="1"/>
    </xf>
    <xf numFmtId="0" fontId="7" fillId="0" borderId="0" xfId="0" applyFont="1" applyAlignment="1">
      <alignment wrapText="1"/>
    </xf>
    <xf numFmtId="0" fontId="7" fillId="0" borderId="1" xfId="1" applyFont="1" applyFill="1" applyBorder="1" applyAlignment="1">
      <alignment vertical="center" wrapText="1"/>
    </xf>
    <xf numFmtId="0" fontId="7" fillId="0" borderId="1" xfId="1" applyFont="1" applyBorder="1">
      <alignment vertical="center"/>
    </xf>
    <xf numFmtId="0" fontId="11" fillId="0" borderId="1" xfId="2" applyFont="1" applyBorder="1">
      <alignment vertical="center"/>
    </xf>
    <xf numFmtId="0" fontId="36" fillId="0" borderId="0" xfId="2" applyFont="1" applyAlignment="1"/>
    <xf numFmtId="0" fontId="7" fillId="0" borderId="0" xfId="1" applyFont="1" applyAlignment="1">
      <alignment horizontal="right" vertical="center"/>
    </xf>
    <xf numFmtId="4" fontId="14" fillId="0" borderId="1" xfId="24" applyFont="1" applyAlignment="1" applyProtection="1"/>
    <xf numFmtId="4" fontId="15" fillId="0" borderId="1" xfId="24" applyFont="1" applyAlignment="1" applyProtection="1"/>
    <xf numFmtId="0" fontId="14" fillId="8" borderId="18" xfId="1" applyFont="1" applyFill="1" applyBorder="1" applyAlignment="1" applyProtection="1">
      <alignment vertical="center"/>
    </xf>
    <xf numFmtId="0" fontId="15" fillId="8" borderId="0" xfId="1" applyFont="1" applyFill="1" applyAlignment="1" applyProtection="1"/>
    <xf numFmtId="0" fontId="15" fillId="8" borderId="0" xfId="1" applyFont="1" applyFill="1" applyBorder="1" applyAlignment="1" applyProtection="1"/>
    <xf numFmtId="0" fontId="15" fillId="8" borderId="19" xfId="1" applyFont="1" applyFill="1" applyBorder="1" applyAlignment="1" applyProtection="1"/>
    <xf numFmtId="0" fontId="15" fillId="0" borderId="1" xfId="1" applyFont="1" applyBorder="1" applyAlignment="1" applyProtection="1">
      <alignment horizontal="center" vertical="center" wrapText="1"/>
    </xf>
    <xf numFmtId="0" fontId="15" fillId="0" borderId="1" xfId="1" applyFont="1" applyFill="1" applyBorder="1" applyAlignment="1" applyProtection="1">
      <alignment horizontal="center" vertical="center" wrapText="1"/>
    </xf>
    <xf numFmtId="0" fontId="15" fillId="1" borderId="1" xfId="1" applyFont="1" applyFill="1" applyBorder="1" applyAlignment="1" applyProtection="1">
      <alignment wrapText="1"/>
    </xf>
    <xf numFmtId="0" fontId="15" fillId="0" borderId="9" xfId="1" applyFont="1" applyBorder="1" applyAlignment="1" applyProtection="1">
      <alignment vertical="center" wrapText="1"/>
    </xf>
    <xf numFmtId="0" fontId="15" fillId="0" borderId="1" xfId="1" applyFont="1" applyFill="1" applyBorder="1" applyAlignment="1" applyProtection="1">
      <alignment vertical="center" wrapText="1"/>
    </xf>
    <xf numFmtId="4" fontId="14" fillId="0" borderId="1" xfId="24" applyFont="1" applyProtection="1"/>
    <xf numFmtId="4" fontId="15" fillId="0" borderId="1" xfId="24" applyFont="1" applyProtection="1"/>
    <xf numFmtId="0" fontId="15" fillId="1" borderId="1" xfId="1" applyFont="1" applyFill="1" applyBorder="1" applyAlignment="1" applyProtection="1">
      <alignment vertical="center" wrapText="1"/>
    </xf>
    <xf numFmtId="0" fontId="7" fillId="0" borderId="0" xfId="1" applyFont="1" applyFill="1" applyBorder="1">
      <alignment vertical="center"/>
    </xf>
    <xf numFmtId="0" fontId="8" fillId="7"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7" fillId="0" borderId="0" xfId="0" applyFont="1" applyAlignment="1">
      <alignment wrapText="1"/>
    </xf>
    <xf numFmtId="0" fontId="7" fillId="0" borderId="0" xfId="0" applyFont="1" applyAlignment="1"/>
    <xf numFmtId="0" fontId="8" fillId="0" borderId="0" xfId="0" applyFont="1" applyAlignment="1">
      <alignment horizontal="left" vertical="center"/>
    </xf>
    <xf numFmtId="0" fontId="8" fillId="7" borderId="1" xfId="0" applyFont="1" applyFill="1" applyBorder="1" applyAlignment="1">
      <alignment vertical="center" wrapText="1"/>
    </xf>
    <xf numFmtId="0" fontId="8" fillId="8" borderId="1"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0" borderId="0" xfId="30" applyFont="1" applyAlignment="1">
      <alignment vertical="center"/>
    </xf>
    <xf numFmtId="0" fontId="9" fillId="0" borderId="0" xfId="30" applyFont="1" applyAlignment="1">
      <alignment vertical="center" wrapText="1"/>
    </xf>
    <xf numFmtId="0" fontId="8" fillId="5" borderId="1" xfId="0" applyFont="1" applyFill="1" applyBorder="1" applyAlignment="1">
      <alignment horizontal="center" vertical="center"/>
    </xf>
    <xf numFmtId="0" fontId="8" fillId="0" borderId="0" xfId="0" applyFont="1" applyFill="1" applyBorder="1" applyAlignment="1" applyProtection="1"/>
    <xf numFmtId="0" fontId="10" fillId="6" borderId="1" xfId="0" applyFont="1" applyFill="1" applyBorder="1" applyAlignment="1">
      <alignment vertical="center" wrapText="1"/>
    </xf>
    <xf numFmtId="0" fontId="10" fillId="6"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8" fillId="5" borderId="0" xfId="0" applyFont="1" applyFill="1" applyAlignment="1">
      <alignment wrapText="1"/>
    </xf>
    <xf numFmtId="0" fontId="8" fillId="0" borderId="0" xfId="0" applyFont="1" applyFill="1" applyBorder="1" applyAlignment="1">
      <alignment vertical="center"/>
    </xf>
    <xf numFmtId="0" fontId="10" fillId="0" borderId="0" xfId="0" applyFont="1" applyFill="1" applyBorder="1" applyAlignment="1" applyProtection="1"/>
    <xf numFmtId="0" fontId="11" fillId="0" borderId="0" xfId="2" applyFont="1" applyAlignment="1"/>
    <xf numFmtId="0" fontId="7" fillId="0" borderId="0" xfId="0" applyFont="1" applyAlignment="1">
      <alignment horizontal="right"/>
    </xf>
    <xf numFmtId="0" fontId="8" fillId="0" borderId="0" xfId="0" applyFont="1" applyAlignment="1"/>
    <xf numFmtId="165" fontId="7" fillId="0" borderId="0" xfId="0" applyNumberFormat="1" applyFont="1"/>
    <xf numFmtId="43" fontId="8" fillId="0" borderId="0" xfId="0" applyNumberFormat="1" applyFont="1"/>
    <xf numFmtId="0" fontId="8" fillId="0" borderId="0" xfId="0" applyFont="1" applyBorder="1" applyAlignment="1">
      <alignment vertical="center" wrapText="1"/>
    </xf>
    <xf numFmtId="0" fontId="13" fillId="0" borderId="0" xfId="0" applyFont="1" applyAlignment="1">
      <alignment horizontal="right"/>
    </xf>
    <xf numFmtId="0" fontId="7" fillId="0" borderId="0" xfId="0" applyFont="1" applyAlignment="1">
      <alignment horizontal="justify" vertical="center"/>
    </xf>
    <xf numFmtId="43" fontId="7" fillId="0" borderId="0" xfId="5" applyFont="1" applyAlignment="1"/>
    <xf numFmtId="167" fontId="7" fillId="0" borderId="0" xfId="5" applyNumberFormat="1" applyFont="1"/>
    <xf numFmtId="167" fontId="7" fillId="0" borderId="0" xfId="5" applyNumberFormat="1" applyFont="1" applyAlignment="1"/>
    <xf numFmtId="167" fontId="8" fillId="7" borderId="1" xfId="5" applyNumberFormat="1" applyFont="1" applyFill="1" applyBorder="1" applyAlignment="1">
      <alignment horizontal="center" vertical="center" wrapText="1"/>
    </xf>
    <xf numFmtId="165" fontId="7" fillId="0" borderId="0" xfId="5" applyNumberFormat="1" applyFont="1" applyAlignment="1"/>
    <xf numFmtId="165" fontId="8" fillId="7" borderId="1" xfId="5" applyNumberFormat="1" applyFont="1" applyFill="1" applyBorder="1" applyAlignment="1">
      <alignment horizontal="center" vertical="center" wrapText="1"/>
    </xf>
    <xf numFmtId="0" fontId="8" fillId="5" borderId="0" xfId="0" applyFont="1" applyFill="1"/>
    <xf numFmtId="0" fontId="8" fillId="0" borderId="0" xfId="0" applyFont="1" applyFill="1"/>
    <xf numFmtId="0" fontId="7" fillId="2" borderId="1" xfId="0" applyFont="1" applyFill="1" applyBorder="1" applyAlignment="1">
      <alignment vertical="center" wrapText="1"/>
    </xf>
    <xf numFmtId="9" fontId="7" fillId="0" borderId="1" xfId="0" applyNumberFormat="1" applyFont="1" applyBorder="1" applyAlignment="1">
      <alignment horizontal="right" vertical="center" wrapText="1"/>
    </xf>
    <xf numFmtId="168" fontId="7" fillId="0" borderId="0" xfId="5" applyNumberFormat="1" applyFont="1"/>
    <xf numFmtId="168" fontId="8" fillId="0" borderId="0" xfId="5" applyNumberFormat="1" applyFont="1" applyAlignment="1">
      <alignment vertical="center" wrapText="1"/>
    </xf>
    <xf numFmtId="168" fontId="7" fillId="0" borderId="0" xfId="5" applyNumberFormat="1" applyFont="1" applyAlignment="1">
      <alignment wrapText="1"/>
    </xf>
    <xf numFmtId="0" fontId="7" fillId="0" borderId="1" xfId="0" applyFont="1" applyBorder="1" applyAlignment="1">
      <alignment horizontal="right" vertical="center" wrapText="1"/>
    </xf>
    <xf numFmtId="0" fontId="8" fillId="0" borderId="1" xfId="0" applyFont="1" applyBorder="1" applyAlignment="1">
      <alignment horizontal="right" vertical="center" wrapText="1"/>
    </xf>
    <xf numFmtId="0" fontId="41" fillId="0" borderId="0" xfId="20" applyFont="1" applyFill="1" applyAlignment="1">
      <alignment horizontal="right"/>
    </xf>
    <xf numFmtId="0" fontId="8" fillId="0" borderId="0" xfId="0" applyFont="1" applyAlignment="1">
      <alignment horizontal="justify" vertical="center"/>
    </xf>
    <xf numFmtId="0" fontId="7" fillId="0" borderId="0" xfId="0" applyFont="1" applyFill="1" applyBorder="1"/>
    <xf numFmtId="0" fontId="8" fillId="0" borderId="0" xfId="0" applyFont="1" applyFill="1" applyBorder="1"/>
    <xf numFmtId="0" fontId="23" fillId="0" borderId="0" xfId="0" applyFont="1" applyFill="1" applyBorder="1" applyAlignment="1">
      <alignment vertical="center"/>
    </xf>
    <xf numFmtId="0" fontId="22" fillId="0" borderId="0" xfId="0" applyFont="1" applyFill="1" applyBorder="1" applyAlignment="1">
      <alignment vertical="center"/>
    </xf>
    <xf numFmtId="0" fontId="24" fillId="0" borderId="0" xfId="0" applyFont="1" applyFill="1" applyBorder="1" applyAlignment="1">
      <alignment vertical="center"/>
    </xf>
    <xf numFmtId="0" fontId="24" fillId="0" borderId="0" xfId="0" applyFont="1" applyFill="1" applyBorder="1" applyAlignment="1">
      <alignment horizontal="right" vertical="center"/>
    </xf>
    <xf numFmtId="4" fontId="22" fillId="0" borderId="0" xfId="0" applyNumberFormat="1" applyFont="1" applyFill="1" applyBorder="1" applyAlignment="1">
      <alignment horizontal="right" vertical="center"/>
    </xf>
    <xf numFmtId="0" fontId="22" fillId="0" borderId="0" xfId="0" applyFont="1" applyFill="1" applyBorder="1" applyAlignment="1">
      <alignment horizontal="right" vertical="center"/>
    </xf>
    <xf numFmtId="0" fontId="23" fillId="0" borderId="0" xfId="0" applyFont="1" applyFill="1" applyBorder="1" applyAlignment="1">
      <alignment horizontal="right" vertical="center"/>
    </xf>
    <xf numFmtId="10" fontId="23" fillId="0" borderId="0" xfId="0" applyNumberFormat="1" applyFont="1" applyFill="1" applyBorder="1" applyAlignment="1">
      <alignment horizontal="right" vertical="center"/>
    </xf>
    <xf numFmtId="10" fontId="22" fillId="0" borderId="0" xfId="0" applyNumberFormat="1" applyFont="1" applyFill="1" applyBorder="1" applyAlignment="1">
      <alignment horizontal="right" vertical="center"/>
    </xf>
    <xf numFmtId="10" fontId="10" fillId="0" borderId="1" xfId="0" applyNumberFormat="1" applyFont="1" applyBorder="1" applyAlignment="1">
      <alignment horizontal="center" vertical="center"/>
    </xf>
    <xf numFmtId="0" fontId="8" fillId="7" borderId="1" xfId="9" applyFont="1" applyFill="1" applyBorder="1" applyAlignment="1">
      <alignment horizontal="center" vertical="center" wrapText="1"/>
    </xf>
    <xf numFmtId="0" fontId="42" fillId="0" borderId="0" xfId="0" applyFont="1" applyAlignment="1">
      <alignment vertical="center"/>
    </xf>
    <xf numFmtId="0" fontId="0" fillId="8" borderId="1" xfId="0" applyFill="1" applyBorder="1" applyAlignment="1">
      <alignment vertical="center" wrapText="1"/>
    </xf>
    <xf numFmtId="3" fontId="10" fillId="6" borderId="1" xfId="0" applyNumberFormat="1" applyFont="1" applyFill="1" applyBorder="1" applyAlignment="1">
      <alignment horizontal="right" vertical="center" wrapText="1"/>
    </xf>
    <xf numFmtId="0" fontId="9" fillId="16" borderId="1" xfId="0" applyFont="1" applyFill="1" applyBorder="1" applyAlignment="1">
      <alignment horizontal="center" vertical="center" wrapText="1"/>
    </xf>
    <xf numFmtId="10" fontId="10" fillId="0" borderId="1" xfId="0" applyNumberFormat="1" applyFont="1" applyBorder="1" applyAlignment="1">
      <alignment horizontal="right" vertical="center" wrapText="1"/>
    </xf>
    <xf numFmtId="0" fontId="40" fillId="0" borderId="0" xfId="0" applyFont="1" applyAlignment="1">
      <alignment horizontal="left" vertical="center"/>
    </xf>
    <xf numFmtId="49" fontId="8" fillId="7" borderId="16" xfId="0" applyNumberFormat="1" applyFont="1" applyFill="1" applyBorder="1" applyAlignment="1">
      <alignment wrapText="1"/>
    </xf>
    <xf numFmtId="0" fontId="7" fillId="6" borderId="0" xfId="0" applyFont="1" applyFill="1" applyBorder="1" applyAlignment="1">
      <alignment vertical="center" wrapText="1"/>
    </xf>
    <xf numFmtId="0" fontId="8" fillId="0" borderId="0" xfId="1" applyFont="1" applyAlignment="1">
      <alignment horizontal="left" vertical="center"/>
    </xf>
    <xf numFmtId="0" fontId="10" fillId="0" borderId="1" xfId="0" applyFont="1" applyBorder="1" applyAlignment="1">
      <alignment horizontal="justify" vertical="center" wrapText="1"/>
    </xf>
    <xf numFmtId="0" fontId="11" fillId="0" borderId="1" xfId="2" quotePrefix="1" applyFont="1" applyFill="1" applyBorder="1" applyAlignment="1">
      <alignment horizontal="left" vertical="center"/>
    </xf>
    <xf numFmtId="0" fontId="11" fillId="0" borderId="1" xfId="2" quotePrefix="1" applyFont="1" applyFill="1" applyBorder="1" applyAlignment="1"/>
    <xf numFmtId="0" fontId="11" fillId="0" borderId="1" xfId="2" quotePrefix="1" applyFont="1" applyFill="1" applyBorder="1" applyAlignment="1" applyProtection="1">
      <alignment wrapText="1"/>
    </xf>
    <xf numFmtId="0" fontId="11" fillId="0" borderId="1" xfId="2" quotePrefix="1" applyFont="1" applyFill="1" applyBorder="1" applyAlignment="1" applyProtection="1"/>
    <xf numFmtId="0" fontId="11" fillId="0" borderId="1" xfId="2" applyFont="1" applyFill="1" applyBorder="1" applyAlignment="1">
      <alignment horizontal="left" vertical="center"/>
    </xf>
    <xf numFmtId="0" fontId="7" fillId="0" borderId="1" xfId="1" applyFont="1" applyFill="1" applyBorder="1">
      <alignment vertical="center"/>
    </xf>
    <xf numFmtId="0" fontId="11" fillId="0" borderId="1" xfId="2" quotePrefix="1" applyFont="1" applyFill="1" applyBorder="1">
      <alignment vertical="center"/>
    </xf>
    <xf numFmtId="10" fontId="10" fillId="6" borderId="1" xfId="0" applyNumberFormat="1" applyFont="1" applyFill="1" applyBorder="1" applyAlignment="1">
      <alignment horizontal="center" vertical="center"/>
    </xf>
    <xf numFmtId="0" fontId="9" fillId="8" borderId="1" xfId="0" applyFont="1" applyFill="1" applyBorder="1" applyAlignment="1">
      <alignment horizontal="center" vertical="center" wrapText="1"/>
    </xf>
    <xf numFmtId="0" fontId="10" fillId="6" borderId="1" xfId="0" applyFont="1" applyFill="1" applyBorder="1" applyAlignment="1">
      <alignment vertical="center" wrapText="1"/>
    </xf>
    <xf numFmtId="0" fontId="8" fillId="8" borderId="1" xfId="29" applyNumberFormat="1" applyFont="1" applyFill="1" applyBorder="1" applyAlignment="1">
      <alignment horizontal="center" vertical="center" wrapText="1"/>
    </xf>
    <xf numFmtId="0" fontId="9" fillId="8" borderId="1" xfId="0" applyFont="1" applyFill="1" applyBorder="1" applyAlignment="1">
      <alignment horizontal="center" vertical="center"/>
    </xf>
    <xf numFmtId="0" fontId="0" fillId="6" borderId="1" xfId="0" applyFill="1" applyBorder="1" applyAlignment="1">
      <alignment vertical="center"/>
    </xf>
    <xf numFmtId="10" fontId="9" fillId="6" borderId="1" xfId="0" applyNumberFormat="1" applyFont="1" applyFill="1" applyBorder="1" applyAlignment="1">
      <alignment horizontal="center" vertical="center"/>
    </xf>
    <xf numFmtId="0" fontId="10" fillId="0" borderId="1" xfId="0" applyFont="1" applyBorder="1" applyAlignment="1">
      <alignment horizontal="center" vertical="center"/>
    </xf>
    <xf numFmtId="0" fontId="9" fillId="8" borderId="1" xfId="0" applyFont="1" applyFill="1" applyBorder="1" applyAlignment="1">
      <alignment horizontal="justify" vertical="center" wrapText="1"/>
    </xf>
    <xf numFmtId="3" fontId="9" fillId="0" borderId="1" xfId="0" applyNumberFormat="1" applyFont="1" applyBorder="1" applyAlignment="1">
      <alignment horizontal="right" vertical="center" wrapText="1"/>
    </xf>
    <xf numFmtId="0" fontId="0" fillId="0" borderId="1" xfId="0" applyBorder="1" applyAlignment="1">
      <alignment vertical="center"/>
    </xf>
    <xf numFmtId="0" fontId="7" fillId="0" borderId="1" xfId="1" applyFont="1" applyBorder="1" applyAlignment="1">
      <alignment horizontal="center" vertical="center"/>
    </xf>
    <xf numFmtId="0" fontId="7" fillId="0" borderId="1" xfId="1" applyFont="1" applyFill="1" applyBorder="1" applyAlignment="1">
      <alignment horizontal="center" vertical="center"/>
    </xf>
    <xf numFmtId="0" fontId="11" fillId="0" borderId="1" xfId="2" quotePrefix="1" applyFont="1" applyFill="1" applyBorder="1" applyAlignment="1">
      <alignment vertical="center" wrapText="1"/>
    </xf>
    <xf numFmtId="0" fontId="11" fillId="0" borderId="1" xfId="2" quotePrefix="1" applyFont="1" applyFill="1" applyBorder="1" applyAlignment="1">
      <alignment horizontal="left" vertical="center" wrapText="1"/>
    </xf>
    <xf numFmtId="0" fontId="11" fillId="0" borderId="1" xfId="2" quotePrefix="1" applyFont="1" applyBorder="1" applyAlignment="1"/>
    <xf numFmtId="0" fontId="9" fillId="6" borderId="1"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9" fillId="8" borderId="8"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35" fillId="6" borderId="1" xfId="0" applyFont="1" applyFill="1" applyBorder="1" applyAlignment="1">
      <alignment vertical="center"/>
    </xf>
    <xf numFmtId="0" fontId="10" fillId="6" borderId="1" xfId="0" applyFont="1" applyFill="1" applyBorder="1" applyAlignment="1">
      <alignment vertical="center" wrapText="1"/>
    </xf>
    <xf numFmtId="0" fontId="9" fillId="6" borderId="1" xfId="0" applyFont="1" applyFill="1" applyBorder="1" applyAlignment="1">
      <alignment vertical="center" wrapText="1"/>
    </xf>
    <xf numFmtId="0" fontId="9" fillId="8" borderId="1" xfId="0" applyFont="1" applyFill="1" applyBorder="1" applyAlignment="1">
      <alignment horizontal="center" vertical="center"/>
    </xf>
    <xf numFmtId="0" fontId="8" fillId="8" borderId="1" xfId="0" applyFont="1" applyFill="1" applyBorder="1" applyAlignment="1">
      <alignment horizontal="center" vertical="center"/>
    </xf>
    <xf numFmtId="0" fontId="9" fillId="0" borderId="1" xfId="0" applyFont="1" applyBorder="1" applyAlignment="1">
      <alignment horizontal="center" vertical="center" wrapText="1"/>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9" fillId="6" borderId="1" xfId="0" applyFont="1" applyFill="1" applyBorder="1" applyAlignment="1">
      <alignment horizontal="right" vertical="center" wrapText="1"/>
    </xf>
    <xf numFmtId="0" fontId="7" fillId="5" borderId="2" xfId="0" applyFont="1" applyFill="1" applyBorder="1" applyAlignment="1">
      <alignment vertical="center" wrapText="1"/>
    </xf>
    <xf numFmtId="0" fontId="9" fillId="0" borderId="1" xfId="0" applyFont="1" applyBorder="1" applyAlignment="1">
      <alignment horizontal="right" vertical="center" wrapText="1"/>
    </xf>
    <xf numFmtId="3" fontId="9" fillId="6" borderId="1" xfId="0" applyNumberFormat="1" applyFont="1" applyFill="1" applyBorder="1" applyAlignment="1">
      <alignment horizontal="right" vertical="center" wrapText="1"/>
    </xf>
    <xf numFmtId="165" fontId="9" fillId="6" borderId="1" xfId="5" applyNumberFormat="1" applyFont="1" applyFill="1" applyBorder="1" applyAlignment="1">
      <alignment horizontal="right" vertical="center" wrapText="1"/>
    </xf>
    <xf numFmtId="165" fontId="10" fillId="0" borderId="1" xfId="5" applyNumberFormat="1" applyFont="1" applyBorder="1" applyAlignment="1">
      <alignment horizontal="right" vertical="center" wrapText="1"/>
    </xf>
    <xf numFmtId="165" fontId="9" fillId="0" borderId="1" xfId="5" applyNumberFormat="1" applyFont="1" applyBorder="1" applyAlignment="1">
      <alignment horizontal="right" vertical="center" wrapText="1"/>
    </xf>
    <xf numFmtId="0" fontId="10" fillId="0" borderId="1" xfId="0" applyFont="1" applyBorder="1" applyAlignment="1">
      <alignment horizontal="left" vertical="center" wrapText="1" indent="1"/>
    </xf>
    <xf numFmtId="0" fontId="10" fillId="6" borderId="3" xfId="0" applyFont="1" applyFill="1" applyBorder="1" applyAlignment="1">
      <alignment horizontal="right" vertical="center" wrapText="1"/>
    </xf>
    <xf numFmtId="0" fontId="8" fillId="0" borderId="9" xfId="0" applyFont="1" applyFill="1" applyBorder="1" applyAlignment="1">
      <alignment vertical="center" wrapText="1"/>
    </xf>
    <xf numFmtId="0" fontId="35" fillId="6" borderId="1" xfId="0" applyFont="1" applyFill="1" applyBorder="1" applyAlignment="1">
      <alignment vertical="center" wrapText="1"/>
    </xf>
    <xf numFmtId="0" fontId="7" fillId="0" borderId="9" xfId="0" applyFont="1" applyBorder="1" applyAlignment="1">
      <alignment horizontal="center" vertical="center" wrapText="1"/>
    </xf>
    <xf numFmtId="0" fontId="0" fillId="0" borderId="1" xfId="0" applyBorder="1" applyAlignment="1">
      <alignment vertical="center" wrapText="1"/>
    </xf>
    <xf numFmtId="0" fontId="7" fillId="0" borderId="2" xfId="1" applyFont="1" applyFill="1" applyBorder="1" applyAlignment="1">
      <alignment vertical="center" wrapText="1"/>
    </xf>
    <xf numFmtId="0" fontId="7" fillId="0" borderId="2" xfId="1" applyFont="1" applyBorder="1" applyAlignment="1">
      <alignment vertical="center" wrapText="1"/>
    </xf>
    <xf numFmtId="0" fontId="8" fillId="0" borderId="2" xfId="1" applyFont="1" applyBorder="1" applyAlignment="1">
      <alignment vertical="center" wrapText="1"/>
    </xf>
    <xf numFmtId="3" fontId="10" fillId="0" borderId="1" xfId="0" applyNumberFormat="1" applyFont="1" applyBorder="1" applyAlignment="1">
      <alignment horizontal="right" vertical="center"/>
    </xf>
    <xf numFmtId="3" fontId="9" fillId="0" borderId="1" xfId="0" applyNumberFormat="1" applyFont="1" applyBorder="1" applyAlignment="1">
      <alignment horizontal="right" vertical="center"/>
    </xf>
    <xf numFmtId="0" fontId="9" fillId="0" borderId="1" xfId="0" applyFont="1" applyBorder="1" applyAlignment="1">
      <alignment horizontal="right" vertical="center"/>
    </xf>
    <xf numFmtId="0" fontId="8" fillId="7" borderId="8" xfId="3" applyFont="1" applyFill="1" applyBorder="1" applyAlignment="1">
      <alignment horizontal="center" vertical="center" wrapText="1"/>
    </xf>
    <xf numFmtId="0" fontId="9" fillId="0" borderId="1" xfId="0" applyFont="1" applyBorder="1" applyAlignment="1">
      <alignment horizontal="center" vertical="center"/>
    </xf>
    <xf numFmtId="0" fontId="9" fillId="8" borderId="1" xfId="0" applyFont="1" applyFill="1" applyBorder="1" applyAlignment="1">
      <alignment vertical="center" wrapText="1"/>
    </xf>
    <xf numFmtId="0" fontId="10" fillId="8" borderId="1" xfId="0" applyFont="1" applyFill="1" applyBorder="1" applyAlignment="1">
      <alignment horizontal="right" vertical="center" wrapText="1"/>
    </xf>
    <xf numFmtId="0" fontId="10" fillId="8" borderId="1" xfId="0" applyFont="1" applyFill="1" applyBorder="1" applyAlignment="1">
      <alignment horizontal="right" vertical="center"/>
    </xf>
    <xf numFmtId="0" fontId="0" fillId="6" borderId="1" xfId="0" applyFill="1" applyBorder="1" applyAlignment="1">
      <alignment vertical="center" wrapText="1"/>
    </xf>
    <xf numFmtId="3" fontId="9" fillId="6" borderId="1" xfId="0" applyNumberFormat="1" applyFont="1" applyFill="1" applyBorder="1" applyAlignment="1">
      <alignment horizontal="right" vertical="center"/>
    </xf>
    <xf numFmtId="0" fontId="9" fillId="8" borderId="1" xfId="0" applyFont="1" applyFill="1" applyBorder="1" applyAlignment="1">
      <alignment horizontal="right" vertical="center"/>
    </xf>
    <xf numFmtId="10" fontId="10" fillId="0" borderId="1" xfId="0" applyNumberFormat="1" applyFont="1" applyBorder="1" applyAlignment="1">
      <alignment horizontal="right" vertical="center"/>
    </xf>
    <xf numFmtId="10" fontId="9" fillId="0" borderId="1" xfId="0" applyNumberFormat="1" applyFont="1" applyBorder="1" applyAlignment="1">
      <alignment horizontal="right" vertical="center"/>
    </xf>
    <xf numFmtId="165" fontId="8" fillId="8" borderId="8" xfId="0" applyNumberFormat="1" applyFont="1" applyFill="1" applyBorder="1" applyAlignment="1">
      <alignment horizontal="center" vertical="center"/>
    </xf>
    <xf numFmtId="0" fontId="9" fillId="0" borderId="1" xfId="0" applyFont="1" applyBorder="1" applyAlignment="1">
      <alignment horizontal="justify" vertical="center" wrapText="1"/>
    </xf>
    <xf numFmtId="0" fontId="9" fillId="6" borderId="1" xfId="0" applyFont="1" applyFill="1" applyBorder="1" applyAlignment="1">
      <alignment horizontal="justify" vertical="center" wrapText="1"/>
    </xf>
    <xf numFmtId="0" fontId="10" fillId="6" borderId="1" xfId="0" applyFont="1" applyFill="1" applyBorder="1" applyAlignment="1">
      <alignment horizontal="justify" vertical="center" wrapText="1"/>
    </xf>
    <xf numFmtId="4" fontId="10" fillId="0" borderId="0" xfId="0" applyNumberFormat="1" applyFont="1" applyFill="1" applyBorder="1" applyAlignment="1" applyProtection="1"/>
    <xf numFmtId="43" fontId="10" fillId="0" borderId="0" xfId="5" applyFont="1" applyFill="1" applyBorder="1" applyAlignment="1" applyProtection="1"/>
    <xf numFmtId="0" fontId="9" fillId="8" borderId="1" xfId="0" applyFont="1" applyFill="1" applyBorder="1" applyAlignment="1">
      <alignment vertical="center"/>
    </xf>
    <xf numFmtId="0" fontId="33" fillId="0" borderId="0" xfId="0" applyFont="1" applyBorder="1" applyAlignment="1">
      <alignment horizontal="right"/>
    </xf>
    <xf numFmtId="0" fontId="9" fillId="0" borderId="1" xfId="0" applyFont="1" applyBorder="1" applyAlignment="1">
      <alignment vertical="center"/>
    </xf>
    <xf numFmtId="165" fontId="9" fillId="0" borderId="1" xfId="5" applyNumberFormat="1" applyFont="1" applyBorder="1" applyAlignment="1">
      <alignment horizontal="right" vertical="center"/>
    </xf>
    <xf numFmtId="165" fontId="10" fillId="0" borderId="1" xfId="5" applyNumberFormat="1" applyFont="1" applyBorder="1" applyAlignment="1">
      <alignment horizontal="right" vertical="center"/>
    </xf>
    <xf numFmtId="9" fontId="10" fillId="0" borderId="1" xfId="0" applyNumberFormat="1" applyFont="1" applyBorder="1" applyAlignment="1">
      <alignment horizontal="right" vertical="center" wrapText="1"/>
    </xf>
    <xf numFmtId="0" fontId="9" fillId="3" borderId="1" xfId="0" applyFont="1" applyFill="1" applyBorder="1" applyAlignment="1">
      <alignment horizontal="right" vertical="center" wrapText="1"/>
    </xf>
    <xf numFmtId="0" fontId="0" fillId="16" borderId="1" xfId="0" applyFill="1" applyBorder="1" applyAlignment="1">
      <alignment vertical="center" wrapText="1"/>
    </xf>
    <xf numFmtId="9" fontId="8" fillId="7" borderId="8" xfId="0" applyNumberFormat="1" applyFont="1" applyFill="1" applyBorder="1" applyAlignment="1">
      <alignment horizontal="center" vertical="center" wrapText="1"/>
    </xf>
    <xf numFmtId="0" fontId="10" fillId="6" borderId="1" xfId="0" applyFont="1" applyFill="1" applyBorder="1" applyAlignment="1">
      <alignment horizontal="left" vertical="center" wrapText="1" indent="1"/>
    </xf>
    <xf numFmtId="0" fontId="10" fillId="6" borderId="1" xfId="0" applyFont="1" applyFill="1" applyBorder="1" applyAlignment="1">
      <alignment horizontal="left" vertical="center" wrapText="1" indent="5"/>
    </xf>
    <xf numFmtId="0" fontId="0" fillId="8" borderId="9" xfId="0" applyFill="1" applyBorder="1" applyAlignment="1">
      <alignment vertical="center" wrapText="1"/>
    </xf>
    <xf numFmtId="0" fontId="9" fillId="8" borderId="2"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0" fillId="8" borderId="13" xfId="0" applyFill="1" applyBorder="1" applyAlignment="1">
      <alignment vertical="center" wrapText="1"/>
    </xf>
    <xf numFmtId="0" fontId="9" fillId="0" borderId="2" xfId="0" applyFont="1" applyBorder="1" applyAlignment="1">
      <alignment horizontal="right" vertical="center" wrapText="1"/>
    </xf>
    <xf numFmtId="3" fontId="9" fillId="0" borderId="2" xfId="0" applyNumberFormat="1" applyFont="1" applyBorder="1" applyAlignment="1">
      <alignment horizontal="right" vertical="center" wrapText="1"/>
    </xf>
    <xf numFmtId="0" fontId="10" fillId="0" borderId="2" xfId="0" applyFont="1" applyBorder="1" applyAlignment="1">
      <alignment horizontal="right" vertical="center" wrapText="1"/>
    </xf>
    <xf numFmtId="3" fontId="10" fillId="0" borderId="2" xfId="0" applyNumberFormat="1" applyFont="1" applyBorder="1" applyAlignment="1">
      <alignment horizontal="right" vertical="center" wrapText="1"/>
    </xf>
    <xf numFmtId="0" fontId="9" fillId="8" borderId="9" xfId="0" applyFont="1" applyFill="1" applyBorder="1" applyAlignment="1">
      <alignment vertical="center" wrapText="1"/>
    </xf>
    <xf numFmtId="3" fontId="10" fillId="6" borderId="1" xfId="0" applyNumberFormat="1" applyFont="1" applyFill="1" applyBorder="1" applyAlignment="1">
      <alignment horizontal="right" vertical="center"/>
    </xf>
    <xf numFmtId="165" fontId="10" fillId="6" borderId="1" xfId="5" applyNumberFormat="1" applyFont="1" applyFill="1" applyBorder="1" applyAlignment="1">
      <alignment horizontal="right" vertical="center"/>
    </xf>
    <xf numFmtId="0" fontId="10" fillId="0" borderId="9" xfId="0" applyFont="1" applyBorder="1" applyAlignment="1">
      <alignment horizontal="center" vertical="center"/>
    </xf>
    <xf numFmtId="0" fontId="9" fillId="8" borderId="13" xfId="0" applyFont="1" applyFill="1" applyBorder="1" applyAlignment="1">
      <alignment horizontal="center" vertical="center" wrapText="1"/>
    </xf>
    <xf numFmtId="0" fontId="9" fillId="17" borderId="1" xfId="0" applyFont="1" applyFill="1" applyBorder="1" applyAlignment="1">
      <alignment horizontal="right" vertical="center" wrapText="1"/>
    </xf>
    <xf numFmtId="0" fontId="10" fillId="17" borderId="1" xfId="0" applyFont="1" applyFill="1" applyBorder="1" applyAlignment="1">
      <alignment horizontal="right" vertical="center" wrapText="1"/>
    </xf>
    <xf numFmtId="0" fontId="9" fillId="17" borderId="2" xfId="0" applyFont="1" applyFill="1" applyBorder="1" applyAlignment="1">
      <alignment horizontal="right" vertical="center" wrapText="1"/>
    </xf>
    <xf numFmtId="0" fontId="10" fillId="17" borderId="2" xfId="0" applyFont="1" applyFill="1" applyBorder="1" applyAlignment="1">
      <alignment horizontal="right" vertical="center" wrapText="1"/>
    </xf>
    <xf numFmtId="165" fontId="9" fillId="17" borderId="1" xfId="5" applyNumberFormat="1" applyFont="1" applyFill="1" applyBorder="1" applyAlignment="1">
      <alignment horizontal="right" vertical="center" wrapText="1"/>
    </xf>
    <xf numFmtId="165" fontId="9" fillId="6" borderId="9" xfId="5" applyNumberFormat="1" applyFont="1" applyFill="1" applyBorder="1" applyAlignment="1">
      <alignment horizontal="right" vertical="center" wrapText="1"/>
    </xf>
    <xf numFmtId="0" fontId="36" fillId="5" borderId="0" xfId="2" applyFont="1" applyFill="1" applyAlignment="1"/>
    <xf numFmtId="0" fontId="10" fillId="5" borderId="0" xfId="0" applyFont="1" applyFill="1"/>
    <xf numFmtId="0" fontId="9" fillId="5" borderId="0" xfId="0" applyFont="1" applyFill="1"/>
    <xf numFmtId="0" fontId="10" fillId="0" borderId="1" xfId="0" applyFont="1" applyBorder="1" applyAlignment="1">
      <alignment horizontal="left" vertical="center" wrapText="1" indent="3"/>
    </xf>
    <xf numFmtId="0" fontId="0" fillId="0" borderId="1" xfId="0" applyBorder="1"/>
    <xf numFmtId="0" fontId="35" fillId="6" borderId="1" xfId="0" applyFont="1" applyFill="1" applyBorder="1" applyAlignment="1">
      <alignment horizontal="left" vertical="center" wrapText="1" indent="2"/>
    </xf>
    <xf numFmtId="0" fontId="43" fillId="0" borderId="1" xfId="0" applyFont="1" applyBorder="1" applyAlignment="1">
      <alignment vertical="center" wrapText="1"/>
    </xf>
    <xf numFmtId="0" fontId="0" fillId="8" borderId="1" xfId="0" applyFill="1" applyBorder="1" applyAlignment="1">
      <alignment vertical="center"/>
    </xf>
    <xf numFmtId="0" fontId="7" fillId="7" borderId="8" xfId="7" quotePrefix="1" applyFont="1" applyFill="1" applyBorder="1" applyAlignment="1">
      <alignment horizontal="center" vertical="center"/>
    </xf>
    <xf numFmtId="0" fontId="9" fillId="6" borderId="1" xfId="0" applyFont="1" applyFill="1" applyBorder="1" applyAlignment="1">
      <alignment vertical="center"/>
    </xf>
    <xf numFmtId="0" fontId="10" fillId="6" borderId="1" xfId="0" applyFont="1" applyFill="1" applyBorder="1" applyAlignment="1">
      <alignment vertical="center"/>
    </xf>
    <xf numFmtId="165" fontId="10" fillId="0" borderId="1" xfId="5" applyNumberFormat="1" applyFont="1" applyBorder="1"/>
    <xf numFmtId="165" fontId="10" fillId="8" borderId="1" xfId="5" applyNumberFormat="1" applyFont="1" applyFill="1" applyBorder="1"/>
    <xf numFmtId="0" fontId="7" fillId="5" borderId="15" xfId="0" applyNumberFormat="1" applyFont="1" applyFill="1" applyBorder="1" applyAlignment="1">
      <alignment vertical="top" wrapText="1"/>
    </xf>
    <xf numFmtId="0" fontId="8" fillId="7" borderId="17" xfId="0" applyNumberFormat="1" applyFont="1" applyFill="1" applyBorder="1" applyAlignment="1">
      <alignment horizontal="center" vertical="center" wrapText="1"/>
    </xf>
    <xf numFmtId="49" fontId="8" fillId="7" borderId="17" xfId="0" applyNumberFormat="1" applyFont="1" applyFill="1" applyBorder="1" applyAlignment="1">
      <alignment horizontal="center" vertical="center" wrapText="1"/>
    </xf>
    <xf numFmtId="43" fontId="8" fillId="7" borderId="8" xfId="5" applyFont="1" applyFill="1" applyBorder="1" applyAlignment="1">
      <alignment horizontal="center" vertical="center" wrapText="1"/>
    </xf>
    <xf numFmtId="10" fontId="9" fillId="0" borderId="1" xfId="0" applyNumberFormat="1" applyFont="1" applyBorder="1" applyAlignment="1">
      <alignment horizontal="right" vertical="center" wrapText="1"/>
    </xf>
    <xf numFmtId="0" fontId="9" fillId="8" borderId="9" xfId="0" applyFont="1" applyFill="1" applyBorder="1" applyAlignment="1">
      <alignment horizontal="center" vertical="center"/>
    </xf>
    <xf numFmtId="0" fontId="10" fillId="0" borderId="8" xfId="0" applyFont="1" applyBorder="1" applyAlignment="1">
      <alignment vertical="center" wrapText="1"/>
    </xf>
    <xf numFmtId="0" fontId="10" fillId="0" borderId="8" xfId="0" applyFont="1" applyBorder="1" applyAlignment="1">
      <alignment horizontal="right" vertical="center"/>
    </xf>
    <xf numFmtId="10" fontId="10" fillId="0" borderId="8" xfId="0" applyNumberFormat="1" applyFont="1" applyBorder="1" applyAlignment="1">
      <alignment horizontal="right" vertical="center"/>
    </xf>
    <xf numFmtId="10" fontId="10" fillId="0" borderId="8" xfId="0" applyNumberFormat="1" applyFont="1" applyBorder="1" applyAlignment="1">
      <alignment horizontal="right" vertical="center" wrapText="1"/>
    </xf>
    <xf numFmtId="0" fontId="7" fillId="5" borderId="2" xfId="1" applyFont="1" applyFill="1" applyBorder="1" applyAlignment="1">
      <alignment vertical="center" wrapText="1"/>
    </xf>
    <xf numFmtId="0" fontId="8" fillId="5" borderId="2" xfId="1" applyFont="1" applyFill="1" applyBorder="1" applyAlignment="1">
      <alignment vertical="center" wrapText="1"/>
    </xf>
    <xf numFmtId="165" fontId="8" fillId="5" borderId="8" xfId="5" applyNumberFormat="1" applyFont="1" applyFill="1" applyBorder="1" applyAlignment="1">
      <alignment vertical="center" wrapText="1"/>
    </xf>
    <xf numFmtId="167" fontId="8" fillId="5" borderId="8" xfId="5" applyNumberFormat="1" applyFont="1" applyFill="1" applyBorder="1" applyAlignment="1">
      <alignment vertical="center" wrapText="1"/>
    </xf>
    <xf numFmtId="43" fontId="8" fillId="5" borderId="8" xfId="5" applyFont="1" applyFill="1" applyBorder="1" applyAlignment="1">
      <alignment vertical="center" wrapText="1"/>
    </xf>
    <xf numFmtId="165" fontId="8" fillId="5" borderId="13" xfId="5" applyNumberFormat="1" applyFont="1" applyFill="1" applyBorder="1" applyAlignment="1">
      <alignment vertical="center" wrapText="1"/>
    </xf>
    <xf numFmtId="167" fontId="8" fillId="5" borderId="13" xfId="5" applyNumberFormat="1" applyFont="1" applyFill="1" applyBorder="1" applyAlignment="1">
      <alignment vertical="center" wrapText="1"/>
    </xf>
    <xf numFmtId="43" fontId="8" fillId="5" borderId="13" xfId="5" applyFont="1" applyFill="1" applyBorder="1" applyAlignment="1">
      <alignment vertical="center" wrapText="1"/>
    </xf>
    <xf numFmtId="0" fontId="7" fillId="0" borderId="2" xfId="0" applyFont="1" applyBorder="1" applyAlignment="1">
      <alignment horizontal="left" vertical="center" wrapText="1"/>
    </xf>
    <xf numFmtId="0" fontId="8" fillId="0" borderId="2" xfId="0" applyFont="1" applyBorder="1" applyAlignment="1">
      <alignment horizontal="left" vertical="center" wrapText="1"/>
    </xf>
    <xf numFmtId="0" fontId="7" fillId="0" borderId="5" xfId="0" applyFont="1" applyBorder="1" applyAlignment="1">
      <alignment vertical="center" wrapText="1"/>
    </xf>
    <xf numFmtId="0" fontId="8" fillId="7" borderId="6" xfId="0" applyFont="1" applyFill="1" applyBorder="1" applyAlignment="1">
      <alignment horizontal="center" vertical="center" wrapText="1"/>
    </xf>
    <xf numFmtId="10" fontId="8" fillId="7" borderId="8" xfId="6" applyNumberFormat="1" applyFont="1" applyFill="1" applyBorder="1" applyAlignment="1">
      <alignment horizontal="right" vertical="center" wrapText="1"/>
    </xf>
    <xf numFmtId="0" fontId="10" fillId="8" borderId="1" xfId="0" applyFont="1" applyFill="1" applyBorder="1" applyAlignment="1">
      <alignment horizontal="center" vertical="center"/>
    </xf>
    <xf numFmtId="0" fontId="10" fillId="8" borderId="1" xfId="0" applyFont="1" applyFill="1" applyBorder="1" applyAlignment="1">
      <alignment vertical="center"/>
    </xf>
    <xf numFmtId="0" fontId="35" fillId="0" borderId="1" xfId="0" applyFont="1" applyBorder="1" applyAlignment="1">
      <alignment vertical="center"/>
    </xf>
    <xf numFmtId="15" fontId="10" fillId="0" borderId="1" xfId="0" applyNumberFormat="1" applyFont="1" applyBorder="1" applyAlignment="1">
      <alignment horizontal="right" vertical="center"/>
    </xf>
    <xf numFmtId="0" fontId="10" fillId="19" borderId="1" xfId="0" applyFont="1" applyFill="1" applyBorder="1" applyAlignment="1">
      <alignment horizontal="right" vertical="center"/>
    </xf>
    <xf numFmtId="0" fontId="10" fillId="20" borderId="1" xfId="0" applyFont="1" applyFill="1" applyBorder="1" applyAlignment="1">
      <alignment horizontal="right" vertical="center"/>
    </xf>
    <xf numFmtId="10" fontId="9" fillId="6" borderId="1" xfId="0" applyNumberFormat="1" applyFont="1" applyFill="1" applyBorder="1" applyAlignment="1">
      <alignment horizontal="right" vertical="center"/>
    </xf>
    <xf numFmtId="10" fontId="10" fillId="6" borderId="1" xfId="0" applyNumberFormat="1" applyFont="1" applyFill="1" applyBorder="1" applyAlignment="1">
      <alignment horizontal="right" vertical="center"/>
    </xf>
    <xf numFmtId="0" fontId="8" fillId="0" borderId="2" xfId="3" applyFont="1" applyFill="1" applyBorder="1" applyAlignment="1">
      <alignment horizontal="left" vertical="center" wrapText="1"/>
    </xf>
    <xf numFmtId="0" fontId="7" fillId="0" borderId="2" xfId="3" applyFont="1" applyFill="1" applyBorder="1" applyAlignment="1">
      <alignment horizontal="left" vertical="center" wrapText="1"/>
    </xf>
    <xf numFmtId="0" fontId="30" fillId="0" borderId="2" xfId="3" applyFont="1" applyFill="1" applyBorder="1" applyAlignment="1">
      <alignment horizontal="left" vertical="center" wrapText="1"/>
    </xf>
    <xf numFmtId="165" fontId="7" fillId="0" borderId="3" xfId="5" applyNumberFormat="1" applyFont="1" applyFill="1" applyBorder="1" applyAlignment="1">
      <alignment horizontal="center" vertical="center" wrapText="1"/>
    </xf>
    <xf numFmtId="0" fontId="7" fillId="0" borderId="2" xfId="3" applyFont="1" applyFill="1" applyBorder="1" applyAlignment="1">
      <alignment horizontal="left" vertical="center" wrapText="1" indent="1"/>
    </xf>
    <xf numFmtId="0" fontId="7" fillId="0" borderId="2" xfId="3" applyFont="1" applyFill="1" applyBorder="1" applyAlignment="1">
      <alignment horizontal="left" vertical="center" wrapText="1" indent="2"/>
    </xf>
    <xf numFmtId="0" fontId="8" fillId="8" borderId="11" xfId="3" applyFont="1" applyFill="1" applyBorder="1" applyAlignment="1">
      <alignment horizontal="center" vertical="center" wrapText="1"/>
    </xf>
    <xf numFmtId="0" fontId="8" fillId="8" borderId="8" xfId="31" quotePrefix="1" applyFont="1" applyFill="1" applyBorder="1" applyAlignment="1">
      <alignment horizontal="center" vertical="center" wrapText="1"/>
    </xf>
    <xf numFmtId="0" fontId="8" fillId="8" borderId="8" xfId="3" applyFont="1" applyFill="1" applyBorder="1" applyAlignment="1">
      <alignment horizontal="center" vertical="center" wrapText="1"/>
    </xf>
    <xf numFmtId="16" fontId="9" fillId="0" borderId="1" xfId="0" applyNumberFormat="1" applyFont="1" applyBorder="1" applyAlignment="1">
      <alignment horizontal="center" vertical="center" wrapText="1"/>
    </xf>
    <xf numFmtId="10" fontId="9" fillId="0" borderId="1" xfId="0" applyNumberFormat="1" applyFont="1" applyBorder="1" applyAlignment="1">
      <alignment horizontal="center" vertical="center"/>
    </xf>
    <xf numFmtId="9" fontId="9" fillId="0" borderId="1" xfId="0" applyNumberFormat="1" applyFont="1" applyBorder="1" applyAlignment="1">
      <alignment horizontal="center" vertical="center"/>
    </xf>
    <xf numFmtId="16" fontId="9" fillId="0" borderId="1" xfId="0" applyNumberFormat="1" applyFont="1" applyBorder="1" applyAlignment="1">
      <alignment horizontal="center" vertical="center"/>
    </xf>
    <xf numFmtId="0" fontId="43" fillId="8" borderId="1" xfId="0" applyFont="1" applyFill="1" applyBorder="1" applyAlignment="1">
      <alignment horizontal="center" vertical="center"/>
    </xf>
    <xf numFmtId="0" fontId="45" fillId="8" borderId="1" xfId="0" applyFont="1" applyFill="1" applyBorder="1" applyAlignment="1">
      <alignment vertical="center"/>
    </xf>
    <xf numFmtId="0" fontId="9" fillId="0" borderId="1" xfId="0" applyFont="1" applyBorder="1" applyAlignment="1">
      <alignment horizontal="left" vertical="center"/>
    </xf>
    <xf numFmtId="0" fontId="9" fillId="16" borderId="8" xfId="0" applyFont="1" applyFill="1" applyBorder="1" applyAlignment="1">
      <alignment horizontal="center" vertical="center" wrapText="1"/>
    </xf>
    <xf numFmtId="0" fontId="7" fillId="5" borderId="21" xfId="0" applyNumberFormat="1" applyFont="1" applyFill="1" applyBorder="1" applyAlignment="1">
      <alignment vertical="top" wrapText="1"/>
    </xf>
    <xf numFmtId="0" fontId="7" fillId="5" borderId="22" xfId="0" applyNumberFormat="1" applyFont="1" applyFill="1" applyBorder="1" applyAlignment="1">
      <alignment vertical="top" wrapText="1"/>
    </xf>
    <xf numFmtId="0" fontId="8" fillId="5" borderId="1" xfId="0" applyNumberFormat="1" applyFont="1" applyFill="1" applyBorder="1" applyAlignment="1">
      <alignment vertical="top" wrapText="1"/>
    </xf>
    <xf numFmtId="0" fontId="9" fillId="0" borderId="8" xfId="0" applyFont="1" applyBorder="1" applyAlignment="1">
      <alignment horizontal="center" vertical="center" wrapText="1"/>
    </xf>
    <xf numFmtId="0" fontId="47" fillId="8" borderId="1" xfId="0" applyFont="1" applyFill="1" applyBorder="1" applyAlignment="1">
      <alignment horizontal="center" vertical="center" wrapText="1"/>
    </xf>
    <xf numFmtId="0" fontId="46" fillId="6" borderId="1" xfId="0" applyFont="1" applyFill="1" applyBorder="1" applyAlignment="1">
      <alignment vertical="center" wrapText="1"/>
    </xf>
    <xf numFmtId="0" fontId="46" fillId="6" borderId="1" xfId="0" applyFont="1" applyFill="1" applyBorder="1" applyAlignment="1">
      <alignment horizontal="right" vertical="center" wrapText="1"/>
    </xf>
    <xf numFmtId="0" fontId="47" fillId="6" borderId="1" xfId="0" applyFont="1" applyFill="1" applyBorder="1" applyAlignment="1">
      <alignment vertical="center" wrapText="1"/>
    </xf>
    <xf numFmtId="0" fontId="47" fillId="6" borderId="1" xfId="0" applyFont="1" applyFill="1" applyBorder="1" applyAlignment="1">
      <alignment horizontal="right" vertical="center" wrapText="1"/>
    </xf>
    <xf numFmtId="3" fontId="47" fillId="6" borderId="1" xfId="0" applyNumberFormat="1" applyFont="1" applyFill="1" applyBorder="1" applyAlignment="1">
      <alignment horizontal="right" vertical="center" wrapText="1"/>
    </xf>
    <xf numFmtId="3" fontId="46" fillId="6" borderId="1" xfId="0" applyNumberFormat="1" applyFont="1" applyFill="1" applyBorder="1" applyAlignment="1">
      <alignment horizontal="right" vertical="center" wrapText="1"/>
    </xf>
    <xf numFmtId="0" fontId="46" fillId="0" borderId="1" xfId="0" applyFont="1" applyBorder="1" applyAlignment="1">
      <alignment horizontal="right" vertical="center" wrapText="1"/>
    </xf>
    <xf numFmtId="0" fontId="47" fillId="8" borderId="1" xfId="0" applyFont="1" applyFill="1" applyBorder="1" applyAlignment="1">
      <alignment vertical="center" wrapText="1"/>
    </xf>
    <xf numFmtId="0" fontId="46" fillId="8" borderId="1" xfId="0" applyFont="1" applyFill="1" applyBorder="1" applyAlignment="1">
      <alignment vertical="center" wrapText="1"/>
    </xf>
    <xf numFmtId="0" fontId="47" fillId="6" borderId="1" xfId="0" applyFont="1" applyFill="1" applyBorder="1" applyAlignment="1">
      <alignment horizontal="justify" vertical="center" wrapText="1"/>
    </xf>
    <xf numFmtId="0" fontId="46" fillId="6" borderId="1" xfId="0" applyFont="1" applyFill="1" applyBorder="1" applyAlignment="1">
      <alignment horizontal="justify" vertical="center" wrapText="1"/>
    </xf>
    <xf numFmtId="0" fontId="10" fillId="0" borderId="0" xfId="0" applyFont="1" applyBorder="1" applyAlignment="1">
      <alignment vertical="center" wrapText="1"/>
    </xf>
    <xf numFmtId="3" fontId="10" fillId="0" borderId="0" xfId="0" applyNumberFormat="1" applyFont="1" applyBorder="1" applyAlignment="1">
      <alignment horizontal="right" vertical="center" wrapText="1"/>
    </xf>
    <xf numFmtId="0" fontId="47" fillId="8" borderId="1" xfId="0" applyFont="1" applyFill="1" applyBorder="1" applyAlignment="1">
      <alignment horizontal="justify" vertical="center" wrapText="1"/>
    </xf>
    <xf numFmtId="0" fontId="47" fillId="6"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8" xfId="0" applyFont="1" applyFill="1" applyBorder="1" applyAlignment="1">
      <alignment horizontal="center" vertical="center" wrapText="1"/>
    </xf>
    <xf numFmtId="10" fontId="10" fillId="6" borderId="1" xfId="0" applyNumberFormat="1" applyFont="1" applyFill="1" applyBorder="1" applyAlignment="1">
      <alignment horizontal="center" vertical="center" wrapText="1"/>
    </xf>
    <xf numFmtId="0" fontId="9" fillId="8" borderId="8" xfId="0" applyFont="1" applyFill="1" applyBorder="1" applyAlignment="1">
      <alignment horizontal="center" vertical="center" wrapText="1"/>
    </xf>
    <xf numFmtId="0" fontId="9" fillId="8" borderId="8" xfId="0" applyFont="1" applyFill="1" applyBorder="1" applyAlignment="1">
      <alignment horizontal="center" vertical="center"/>
    </xf>
    <xf numFmtId="0" fontId="9" fillId="8" borderId="1" xfId="0" applyFont="1" applyFill="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center" vertical="center"/>
    </xf>
    <xf numFmtId="0" fontId="8" fillId="13" borderId="8" xfId="0" applyFont="1" applyFill="1" applyBorder="1" applyAlignment="1">
      <alignment horizontal="center" vertical="center"/>
    </xf>
    <xf numFmtId="0" fontId="9" fillId="6" borderId="1"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15" fontId="10" fillId="0" borderId="1" xfId="0" applyNumberFormat="1" applyFont="1" applyBorder="1" applyAlignment="1">
      <alignment horizontal="center" vertical="center" wrapText="1"/>
    </xf>
    <xf numFmtId="0" fontId="0" fillId="0" borderId="1" xfId="0" applyBorder="1" applyAlignment="1">
      <alignment wrapText="1"/>
    </xf>
    <xf numFmtId="3" fontId="9" fillId="0" borderId="1" xfId="0" applyNumberFormat="1" applyFont="1" applyBorder="1" applyAlignment="1">
      <alignment horizontal="center" vertical="center" wrapText="1"/>
    </xf>
    <xf numFmtId="0" fontId="9" fillId="0" borderId="9" xfId="0" applyFont="1" applyBorder="1" applyAlignment="1">
      <alignment horizontal="right" vertical="center"/>
    </xf>
    <xf numFmtId="0" fontId="9" fillId="0" borderId="8" xfId="0" applyFont="1" applyBorder="1" applyAlignment="1">
      <alignment horizontal="right" vertical="center"/>
    </xf>
    <xf numFmtId="0" fontId="10" fillId="0" borderId="0" xfId="0" applyFont="1" applyBorder="1" applyAlignment="1">
      <alignment horizontal="right" vertical="center" wrapText="1"/>
    </xf>
    <xf numFmtId="0" fontId="10" fillId="0" borderId="0" xfId="0" applyFont="1" applyBorder="1" applyAlignment="1">
      <alignment vertical="center"/>
    </xf>
    <xf numFmtId="10" fontId="10" fillId="0" borderId="0" xfId="0" applyNumberFormat="1" applyFont="1" applyBorder="1" applyAlignment="1">
      <alignment horizontal="right" vertical="center" wrapText="1"/>
    </xf>
    <xf numFmtId="0" fontId="35" fillId="17" borderId="1" xfId="0" applyFont="1" applyFill="1" applyBorder="1" applyAlignment="1">
      <alignment horizontal="right" vertical="center" wrapText="1"/>
    </xf>
    <xf numFmtId="3" fontId="48" fillId="0" borderId="1" xfId="0" applyNumberFormat="1" applyFont="1" applyBorder="1" applyAlignment="1">
      <alignment horizontal="right" vertical="center" wrapText="1"/>
    </xf>
    <xf numFmtId="0" fontId="43" fillId="17" borderId="1" xfId="0" applyFont="1" applyFill="1" applyBorder="1" applyAlignment="1">
      <alignment horizontal="right" vertical="center" wrapText="1"/>
    </xf>
    <xf numFmtId="0" fontId="0" fillId="17" borderId="1" xfId="0" applyFill="1" applyBorder="1" applyAlignment="1">
      <alignment vertical="center" wrapText="1"/>
    </xf>
    <xf numFmtId="0" fontId="49" fillId="0" borderId="1" xfId="0" applyFont="1" applyBorder="1" applyAlignment="1">
      <alignment horizontal="right" vertical="center" wrapText="1"/>
    </xf>
    <xf numFmtId="3" fontId="10" fillId="0" borderId="1" xfId="0" applyNumberFormat="1" applyFont="1" applyBorder="1" applyAlignment="1">
      <alignment horizontal="right" wrapText="1"/>
    </xf>
    <xf numFmtId="0" fontId="10" fillId="0" borderId="1" xfId="0" applyFont="1" applyBorder="1" applyAlignment="1">
      <alignment horizontal="right" wrapText="1"/>
    </xf>
    <xf numFmtId="0" fontId="10" fillId="0" borderId="2" xfId="0" applyFont="1" applyBorder="1" applyAlignment="1">
      <alignment horizontal="right" wrapText="1"/>
    </xf>
    <xf numFmtId="3" fontId="9" fillId="0" borderId="1" xfId="0" applyNumberFormat="1" applyFont="1" applyBorder="1" applyAlignment="1">
      <alignment horizontal="right" wrapText="1"/>
    </xf>
    <xf numFmtId="0" fontId="9" fillId="0" borderId="1" xfId="0" applyFont="1" applyBorder="1" applyAlignment="1">
      <alignment horizontal="right" wrapText="1"/>
    </xf>
    <xf numFmtId="3" fontId="9" fillId="0" borderId="2" xfId="0" applyNumberFormat="1" applyFont="1" applyBorder="1" applyAlignment="1">
      <alignment horizontal="right" wrapText="1"/>
    </xf>
    <xf numFmtId="0" fontId="10" fillId="6" borderId="9" xfId="0" applyFont="1" applyFill="1" applyBorder="1" applyAlignment="1">
      <alignment horizontal="right" vertical="center" wrapText="1"/>
    </xf>
    <xf numFmtId="0" fontId="0" fillId="16" borderId="9" xfId="0" applyFill="1" applyBorder="1" applyAlignment="1">
      <alignment vertical="center" wrapText="1"/>
    </xf>
    <xf numFmtId="0" fontId="10" fillId="0" borderId="9" xfId="0" applyFont="1" applyBorder="1" applyAlignment="1">
      <alignment horizontal="right" vertical="center" wrapText="1"/>
    </xf>
    <xf numFmtId="3" fontId="7" fillId="0" borderId="1" xfId="0" applyNumberFormat="1" applyFont="1" applyBorder="1" applyAlignment="1">
      <alignment horizontal="right" vertical="center" wrapText="1"/>
    </xf>
    <xf numFmtId="3" fontId="7" fillId="3" borderId="1" xfId="0" applyNumberFormat="1" applyFont="1" applyFill="1" applyBorder="1" applyAlignment="1">
      <alignment horizontal="right" vertical="center" wrapText="1"/>
    </xf>
    <xf numFmtId="3" fontId="7" fillId="3" borderId="8" xfId="0" applyNumberFormat="1" applyFont="1" applyFill="1" applyBorder="1" applyAlignment="1">
      <alignment horizontal="right" vertical="center" wrapText="1"/>
    </xf>
    <xf numFmtId="3" fontId="7" fillId="0" borderId="8" xfId="0" applyNumberFormat="1" applyFont="1" applyBorder="1" applyAlignment="1">
      <alignment horizontal="right" vertical="center" wrapText="1"/>
    </xf>
    <xf numFmtId="43" fontId="10" fillId="6" borderId="1" xfId="5" applyFont="1" applyFill="1" applyBorder="1" applyAlignment="1">
      <alignment horizontal="right" vertical="center" wrapText="1"/>
    </xf>
    <xf numFmtId="4" fontId="10" fillId="6" borderId="1" xfId="0" applyNumberFormat="1" applyFont="1" applyFill="1" applyBorder="1" applyAlignment="1">
      <alignment horizontal="right" vertical="center" wrapText="1"/>
    </xf>
    <xf numFmtId="0" fontId="9" fillId="6" borderId="1" xfId="0" applyFont="1" applyFill="1" applyBorder="1" applyAlignment="1">
      <alignment horizontal="center" vertical="center"/>
    </xf>
    <xf numFmtId="9" fontId="9" fillId="6" borderId="1" xfId="0" applyNumberFormat="1" applyFont="1" applyFill="1" applyBorder="1" applyAlignment="1">
      <alignment horizontal="right" vertical="center"/>
    </xf>
    <xf numFmtId="4" fontId="9" fillId="0" borderId="1" xfId="0" applyNumberFormat="1" applyFont="1" applyBorder="1" applyAlignment="1">
      <alignment horizontal="right" vertical="center"/>
    </xf>
    <xf numFmtId="0" fontId="43" fillId="0" borderId="1" xfId="0" applyFont="1" applyBorder="1" applyAlignment="1">
      <alignment horizontal="right" vertical="center"/>
    </xf>
    <xf numFmtId="0" fontId="35" fillId="0" borderId="1" xfId="0" applyFont="1" applyBorder="1" applyAlignment="1">
      <alignment horizontal="right" vertical="center"/>
    </xf>
    <xf numFmtId="0" fontId="10" fillId="4" borderId="1" xfId="0" applyFont="1" applyFill="1" applyBorder="1" applyAlignment="1">
      <alignment vertical="center" wrapText="1"/>
    </xf>
    <xf numFmtId="165" fontId="10" fillId="4" borderId="1" xfId="5" applyNumberFormat="1" applyFont="1" applyFill="1" applyBorder="1" applyAlignment="1">
      <alignment horizontal="right" vertical="center" wrapText="1"/>
    </xf>
    <xf numFmtId="165" fontId="10" fillId="0" borderId="1" xfId="5" applyNumberFormat="1" applyFont="1" applyBorder="1" applyAlignment="1">
      <alignment horizontal="center" vertical="center" wrapText="1"/>
    </xf>
    <xf numFmtId="0" fontId="26" fillId="0" borderId="1" xfId="0" applyFont="1" applyBorder="1" applyAlignment="1">
      <alignment horizontal="right" vertical="center"/>
    </xf>
    <xf numFmtId="165" fontId="46" fillId="6" borderId="9" xfId="5" applyNumberFormat="1" applyFont="1" applyFill="1" applyBorder="1" applyAlignment="1">
      <alignment horizontal="right" vertical="center" wrapText="1"/>
    </xf>
    <xf numFmtId="165" fontId="46" fillId="6" borderId="1" xfId="5" applyNumberFormat="1" applyFont="1" applyFill="1" applyBorder="1" applyAlignment="1">
      <alignment horizontal="right" vertical="center" wrapText="1"/>
    </xf>
    <xf numFmtId="0" fontId="0" fillId="6" borderId="1" xfId="0" applyFill="1" applyBorder="1" applyAlignment="1">
      <alignment wrapText="1"/>
    </xf>
    <xf numFmtId="0" fontId="8" fillId="0" borderId="8"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8" fillId="0" borderId="8"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9" xfId="1" applyFont="1" applyBorder="1" applyAlignment="1">
      <alignment horizontal="center" vertical="center" wrapText="1"/>
    </xf>
    <xf numFmtId="0" fontId="9" fillId="6" borderId="1"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wrapText="1"/>
    </xf>
    <xf numFmtId="0" fontId="8" fillId="7" borderId="1"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8" fillId="7" borderId="2"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9" fillId="8" borderId="1" xfId="0" applyFont="1" applyFill="1" applyBorder="1" applyAlignment="1">
      <alignment horizontal="center" vertical="center" wrapText="1"/>
    </xf>
    <xf numFmtId="0" fontId="9" fillId="8" borderId="2" xfId="0" applyFont="1" applyFill="1" applyBorder="1" applyAlignment="1">
      <alignment vertical="center" wrapText="1"/>
    </xf>
    <xf numFmtId="0" fontId="9" fillId="8" borderId="10" xfId="0" applyFont="1" applyFill="1" applyBorder="1" applyAlignment="1">
      <alignment vertical="center" wrapText="1"/>
    </xf>
    <xf numFmtId="0" fontId="9" fillId="8" borderId="3" xfId="0" applyFont="1" applyFill="1" applyBorder="1" applyAlignment="1">
      <alignment vertical="center" wrapText="1"/>
    </xf>
    <xf numFmtId="14" fontId="8" fillId="7" borderId="7" xfId="0" applyNumberFormat="1" applyFont="1" applyFill="1" applyBorder="1" applyAlignment="1">
      <alignment horizontal="center" vertical="center" wrapText="1"/>
    </xf>
    <xf numFmtId="14" fontId="8" fillId="7" borderId="14" xfId="0" applyNumberFormat="1" applyFont="1" applyFill="1" applyBorder="1" applyAlignment="1">
      <alignment horizontal="center" vertical="center" wrapText="1"/>
    </xf>
    <xf numFmtId="14" fontId="8" fillId="7" borderId="6" xfId="0" applyNumberFormat="1"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0" borderId="0" xfId="0" applyFont="1" applyAlignment="1">
      <alignment horizontal="left" vertical="center"/>
    </xf>
    <xf numFmtId="3" fontId="13" fillId="7" borderId="1" xfId="0" applyNumberFormat="1" applyFont="1" applyFill="1" applyBorder="1" applyAlignment="1">
      <alignment horizontal="center"/>
    </xf>
    <xf numFmtId="3" fontId="8" fillId="7" borderId="1" xfId="0" applyNumberFormat="1" applyFont="1" applyFill="1" applyBorder="1" applyAlignment="1">
      <alignment horizontal="left"/>
    </xf>
    <xf numFmtId="0" fontId="9" fillId="8" borderId="1" xfId="0" applyFont="1" applyFill="1" applyBorder="1" applyAlignment="1">
      <alignment vertical="center"/>
    </xf>
    <xf numFmtId="0" fontId="8" fillId="7" borderId="7"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4" xfId="0" applyFont="1" applyFill="1" applyBorder="1" applyAlignment="1">
      <alignment horizontal="center" vertical="center"/>
    </xf>
    <xf numFmtId="0" fontId="7" fillId="7" borderId="7" xfId="0" applyFont="1" applyFill="1" applyBorder="1" applyAlignment="1">
      <alignment horizontal="center"/>
    </xf>
    <xf numFmtId="0" fontId="7" fillId="7" borderId="6" xfId="0" applyFont="1" applyFill="1" applyBorder="1" applyAlignment="1">
      <alignment horizontal="center"/>
    </xf>
    <xf numFmtId="0" fontId="7" fillId="7" borderId="11" xfId="0" applyFont="1" applyFill="1" applyBorder="1" applyAlignment="1">
      <alignment horizontal="center"/>
    </xf>
    <xf numFmtId="0" fontId="7" fillId="7" borderId="12" xfId="0" applyFont="1" applyFill="1" applyBorder="1" applyAlignment="1">
      <alignment horizontal="center"/>
    </xf>
    <xf numFmtId="0" fontId="8" fillId="7" borderId="2" xfId="0" applyFont="1" applyFill="1" applyBorder="1" applyAlignment="1">
      <alignment horizontal="center"/>
    </xf>
    <xf numFmtId="0" fontId="8" fillId="7" borderId="10" xfId="0" applyFont="1" applyFill="1" applyBorder="1" applyAlignment="1">
      <alignment horizontal="center"/>
    </xf>
    <xf numFmtId="0" fontId="8" fillId="7" borderId="3" xfId="0" applyFont="1" applyFill="1" applyBorder="1" applyAlignment="1">
      <alignment horizontal="center"/>
    </xf>
    <xf numFmtId="10" fontId="10" fillId="6" borderId="1" xfId="0" applyNumberFormat="1" applyFont="1" applyFill="1" applyBorder="1" applyAlignment="1">
      <alignment horizontal="center" vertical="center" wrapText="1"/>
    </xf>
    <xf numFmtId="0" fontId="9" fillId="8" borderId="8"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35" fillId="6" borderId="1" xfId="0" applyFont="1" applyFill="1" applyBorder="1" applyAlignment="1">
      <alignment vertical="center"/>
    </xf>
    <xf numFmtId="0" fontId="35" fillId="6" borderId="8" xfId="0" applyFont="1" applyFill="1" applyBorder="1" applyAlignment="1">
      <alignment vertical="center"/>
    </xf>
    <xf numFmtId="0" fontId="35" fillId="6" borderId="13" xfId="0" applyFont="1" applyFill="1" applyBorder="1" applyAlignment="1">
      <alignment vertical="center"/>
    </xf>
    <xf numFmtId="0" fontId="10" fillId="8" borderId="8" xfId="0" applyFont="1" applyFill="1" applyBorder="1" applyAlignment="1">
      <alignment vertical="center" wrapText="1"/>
    </xf>
    <xf numFmtId="0" fontId="10" fillId="8" borderId="13" xfId="0" applyFont="1" applyFill="1" applyBorder="1" applyAlignment="1">
      <alignment vertical="center" wrapText="1"/>
    </xf>
    <xf numFmtId="0" fontId="10" fillId="8" borderId="9" xfId="0" applyFont="1" applyFill="1" applyBorder="1" applyAlignment="1">
      <alignment vertical="center" wrapText="1"/>
    </xf>
    <xf numFmtId="0" fontId="9" fillId="8" borderId="2"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8" borderId="14"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0" fillId="8" borderId="8" xfId="0" applyFill="1" applyBorder="1" applyAlignment="1">
      <alignment vertical="center" wrapText="1"/>
    </xf>
    <xf numFmtId="0" fontId="0" fillId="8" borderId="13" xfId="0" applyFill="1" applyBorder="1" applyAlignment="1">
      <alignment vertical="center" wrapText="1"/>
    </xf>
    <xf numFmtId="0" fontId="0" fillId="8" borderId="11" xfId="0" applyFill="1" applyBorder="1" applyAlignment="1">
      <alignment vertical="center" wrapText="1"/>
    </xf>
    <xf numFmtId="0" fontId="0" fillId="8" borderId="5" xfId="0" applyFill="1" applyBorder="1" applyAlignment="1">
      <alignment vertical="center" wrapText="1"/>
    </xf>
    <xf numFmtId="0" fontId="9" fillId="8" borderId="6"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0" fillId="8" borderId="9" xfId="0" applyFill="1" applyBorder="1" applyAlignment="1">
      <alignment vertical="center" wrapText="1"/>
    </xf>
    <xf numFmtId="0" fontId="9" fillId="8" borderId="8" xfId="0" applyFont="1" applyFill="1" applyBorder="1" applyAlignment="1">
      <alignment vertical="center" wrapText="1"/>
    </xf>
    <xf numFmtId="0" fontId="9" fillId="8" borderId="13" xfId="0" applyFont="1" applyFill="1" applyBorder="1" applyAlignment="1">
      <alignment vertical="center" wrapText="1"/>
    </xf>
    <xf numFmtId="0" fontId="9" fillId="8" borderId="9" xfId="0" applyFont="1" applyFill="1" applyBorder="1" applyAlignment="1">
      <alignment vertical="center" wrapText="1"/>
    </xf>
    <xf numFmtId="0" fontId="9" fillId="8" borderId="11" xfId="0" applyFont="1" applyFill="1" applyBorder="1" applyAlignment="1">
      <alignment horizontal="center" vertical="center" wrapText="1"/>
    </xf>
    <xf numFmtId="0" fontId="10" fillId="8" borderId="7" xfId="0" applyFont="1" applyFill="1" applyBorder="1" applyAlignment="1">
      <alignment vertical="center" wrapText="1"/>
    </xf>
    <xf numFmtId="0" fontId="10" fillId="8" borderId="6" xfId="0" applyFont="1" applyFill="1" applyBorder="1" applyAlignment="1">
      <alignment vertical="center" wrapText="1"/>
    </xf>
    <xf numFmtId="0" fontId="10" fillId="8" borderId="11" xfId="0" applyFont="1" applyFill="1" applyBorder="1" applyAlignment="1">
      <alignment vertical="center" wrapText="1"/>
    </xf>
    <xf numFmtId="0" fontId="10" fillId="8" borderId="0" xfId="0" applyFont="1" applyFill="1" applyBorder="1" applyAlignment="1">
      <alignment vertical="center" wrapText="1"/>
    </xf>
    <xf numFmtId="0" fontId="10" fillId="8" borderId="5" xfId="0" applyFont="1" applyFill="1" applyBorder="1" applyAlignment="1">
      <alignment vertical="center" wrapText="1"/>
    </xf>
    <xf numFmtId="0" fontId="10" fillId="8" borderId="19" xfId="0" applyFont="1" applyFill="1" applyBorder="1" applyAlignment="1">
      <alignment vertical="center" wrapText="1"/>
    </xf>
    <xf numFmtId="0" fontId="0" fillId="8" borderId="7" xfId="0" applyFill="1" applyBorder="1" applyAlignment="1">
      <alignment vertical="center"/>
    </xf>
    <xf numFmtId="0" fontId="0" fillId="8" borderId="6" xfId="0" applyFill="1" applyBorder="1" applyAlignment="1">
      <alignment vertical="center"/>
    </xf>
    <xf numFmtId="0" fontId="0" fillId="8" borderId="5" xfId="0" applyFill="1" applyBorder="1" applyAlignment="1">
      <alignment vertical="center"/>
    </xf>
    <xf numFmtId="0" fontId="0" fillId="8" borderId="4" xfId="0" applyFill="1" applyBorder="1" applyAlignment="1">
      <alignment vertical="center"/>
    </xf>
    <xf numFmtId="0" fontId="30" fillId="0" borderId="1" xfId="30" applyFont="1" applyFill="1" applyBorder="1" applyAlignment="1">
      <alignment horizontal="left" vertical="center" wrapText="1" indent="1"/>
    </xf>
    <xf numFmtId="0" fontId="30" fillId="0" borderId="2" xfId="30" applyFont="1" applyFill="1" applyBorder="1" applyAlignment="1">
      <alignment horizontal="left" vertical="center" wrapText="1" indent="1"/>
    </xf>
    <xf numFmtId="0" fontId="7" fillId="0" borderId="1" xfId="30" applyFont="1" applyFill="1" applyBorder="1" applyAlignment="1">
      <alignment horizontal="left" vertical="center" wrapText="1"/>
    </xf>
    <xf numFmtId="0" fontId="7" fillId="0" borderId="2" xfId="30" applyFont="1" applyFill="1" applyBorder="1" applyAlignment="1">
      <alignment horizontal="left" vertical="center" wrapText="1"/>
    </xf>
    <xf numFmtId="49" fontId="8" fillId="8" borderId="11" xfId="29" applyNumberFormat="1" applyFont="1" applyFill="1" applyBorder="1" applyAlignment="1">
      <alignment horizontal="center" vertical="center" wrapText="1"/>
    </xf>
    <xf numFmtId="0" fontId="8" fillId="8" borderId="1" xfId="28" applyFont="1" applyFill="1" applyBorder="1" applyAlignment="1">
      <alignment horizontal="center" vertical="center" wrapText="1"/>
    </xf>
    <xf numFmtId="0" fontId="8" fillId="8" borderId="8" xfId="28" applyFont="1" applyFill="1" applyBorder="1" applyAlignment="1">
      <alignment horizontal="center" vertical="center" wrapText="1"/>
    </xf>
    <xf numFmtId="0" fontId="8" fillId="8" borderId="1" xfId="29" applyFont="1" applyFill="1" applyBorder="1" applyAlignment="1">
      <alignment horizontal="center" vertical="top" wrapText="1"/>
    </xf>
    <xf numFmtId="0" fontId="8" fillId="8" borderId="1" xfId="29" applyFont="1" applyFill="1" applyBorder="1" applyAlignment="1">
      <alignment horizontal="center" vertical="center" wrapText="1"/>
    </xf>
    <xf numFmtId="0" fontId="8" fillId="8" borderId="8" xfId="29" applyFont="1" applyFill="1" applyBorder="1" applyAlignment="1">
      <alignment horizontal="center" vertical="center" wrapText="1"/>
    </xf>
    <xf numFmtId="0" fontId="8" fillId="8" borderId="8" xfId="29" applyNumberFormat="1" applyFont="1" applyFill="1" applyBorder="1" applyAlignment="1">
      <alignment horizontal="center" vertical="center" wrapText="1"/>
    </xf>
    <xf numFmtId="0" fontId="8" fillId="8" borderId="11" xfId="30" applyFont="1" applyFill="1" applyBorder="1" applyAlignment="1">
      <alignment horizontal="center" vertical="center" wrapText="1"/>
    </xf>
    <xf numFmtId="0" fontId="8" fillId="8" borderId="1" xfId="29" applyNumberFormat="1" applyFont="1" applyFill="1" applyBorder="1" applyAlignment="1">
      <alignment horizontal="center" vertical="center" wrapText="1"/>
    </xf>
    <xf numFmtId="0" fontId="7" fillId="8" borderId="1" xfId="3" applyFont="1" applyFill="1" applyBorder="1" applyAlignment="1">
      <alignment horizontal="center"/>
    </xf>
    <xf numFmtId="0" fontId="8" fillId="8" borderId="7" xfId="31" applyFont="1" applyFill="1" applyBorder="1" applyAlignment="1">
      <alignment horizontal="center" vertical="center"/>
    </xf>
    <xf numFmtId="0" fontId="8" fillId="8" borderId="14" xfId="31" applyFont="1" applyFill="1" applyBorder="1" applyAlignment="1">
      <alignment horizontal="center" vertical="center"/>
    </xf>
    <xf numFmtId="0" fontId="8" fillId="8" borderId="6" xfId="31" applyFont="1" applyFill="1" applyBorder="1" applyAlignment="1">
      <alignment horizontal="center" vertical="center"/>
    </xf>
    <xf numFmtId="0" fontId="8" fillId="8" borderId="11" xfId="31" applyFont="1" applyFill="1" applyBorder="1" applyAlignment="1">
      <alignment horizontal="center" vertical="center"/>
    </xf>
    <xf numFmtId="0" fontId="8" fillId="8" borderId="1" xfId="31" applyFont="1" applyFill="1" applyBorder="1" applyAlignment="1">
      <alignment horizontal="center" vertical="center" wrapText="1"/>
    </xf>
    <xf numFmtId="0" fontId="8" fillId="8" borderId="1" xfId="31" applyFont="1" applyFill="1" applyBorder="1" applyAlignment="1">
      <alignment horizontal="center" vertical="center"/>
    </xf>
    <xf numFmtId="0" fontId="32" fillId="8" borderId="1" xfId="31" applyFont="1" applyFill="1" applyBorder="1" applyAlignment="1">
      <alignment horizontal="center" vertical="center"/>
    </xf>
    <xf numFmtId="0" fontId="8" fillId="8" borderId="7" xfId="3" applyFont="1" applyFill="1" applyBorder="1" applyAlignment="1">
      <alignment horizontal="center" vertical="center" wrapText="1"/>
    </xf>
    <xf numFmtId="0" fontId="8" fillId="8" borderId="6" xfId="3" applyFont="1" applyFill="1" applyBorder="1" applyAlignment="1">
      <alignment horizontal="center" vertical="center" wrapText="1"/>
    </xf>
    <xf numFmtId="0" fontId="10" fillId="8" borderId="12" xfId="0" applyFont="1" applyFill="1" applyBorder="1" applyAlignment="1">
      <alignment vertical="center" wrapText="1"/>
    </xf>
    <xf numFmtId="0" fontId="8" fillId="8" borderId="2"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7" borderId="1" xfId="0" applyFont="1" applyFill="1" applyBorder="1" applyAlignment="1">
      <alignment vertical="center" wrapText="1"/>
    </xf>
    <xf numFmtId="0" fontId="8" fillId="7" borderId="8" xfId="0" applyFont="1" applyFill="1" applyBorder="1" applyAlignment="1">
      <alignment vertical="center" wrapText="1"/>
    </xf>
    <xf numFmtId="0" fontId="9" fillId="0" borderId="2" xfId="0" applyFont="1" applyBorder="1" applyAlignment="1">
      <alignment vertical="center"/>
    </xf>
    <xf numFmtId="0" fontId="9" fillId="0" borderId="10" xfId="0" applyFont="1" applyBorder="1" applyAlignment="1">
      <alignment vertical="center"/>
    </xf>
    <xf numFmtId="0" fontId="9" fillId="0" borderId="3" xfId="0" applyFont="1" applyBorder="1" applyAlignment="1">
      <alignment vertical="center"/>
    </xf>
    <xf numFmtId="0" fontId="9" fillId="0" borderId="1" xfId="0" applyFont="1" applyBorder="1" applyAlignment="1">
      <alignment vertical="center" wrapText="1"/>
    </xf>
    <xf numFmtId="0" fontId="10" fillId="0" borderId="1" xfId="0" applyFont="1" applyBorder="1" applyAlignment="1">
      <alignment horizontal="center" vertical="center"/>
    </xf>
    <xf numFmtId="0" fontId="10" fillId="0" borderId="8" xfId="0" applyFont="1" applyBorder="1" applyAlignment="1">
      <alignment horizontal="center" vertical="center"/>
    </xf>
    <xf numFmtId="0" fontId="7" fillId="0"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2" xfId="0" applyFont="1" applyFill="1" applyBorder="1" applyAlignment="1">
      <alignment vertical="center" wrapText="1"/>
    </xf>
    <xf numFmtId="0" fontId="7" fillId="0" borderId="1" xfId="0" applyFont="1" applyFill="1" applyBorder="1" applyAlignment="1">
      <alignment vertical="center" wrapText="1"/>
    </xf>
    <xf numFmtId="0" fontId="7" fillId="0" borderId="2" xfId="0" applyFont="1" applyFill="1" applyBorder="1" applyAlignment="1">
      <alignment vertical="center" wrapText="1"/>
    </xf>
    <xf numFmtId="0" fontId="9" fillId="8" borderId="1"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13" xfId="0" applyFont="1" applyFill="1" applyBorder="1" applyAlignment="1">
      <alignment horizontal="center" vertical="center"/>
    </xf>
    <xf numFmtId="0" fontId="14" fillId="8" borderId="2" xfId="1" applyFont="1" applyFill="1" applyBorder="1" applyAlignment="1" applyProtection="1">
      <alignment horizontal="center" vertical="center"/>
    </xf>
    <xf numFmtId="0" fontId="14" fillId="8" borderId="10" xfId="1" applyFont="1" applyFill="1" applyBorder="1" applyAlignment="1">
      <alignment horizontal="center" vertical="center"/>
    </xf>
    <xf numFmtId="0" fontId="14" fillId="8" borderId="3" xfId="1" applyFont="1" applyFill="1" applyBorder="1" applyAlignment="1">
      <alignment horizontal="center" vertical="center"/>
    </xf>
    <xf numFmtId="0" fontId="14" fillId="8" borderId="2" xfId="1" applyFont="1" applyFill="1" applyBorder="1" applyAlignment="1" applyProtection="1">
      <alignment horizontal="center"/>
    </xf>
    <xf numFmtId="0" fontId="14" fillId="8" borderId="3" xfId="1" applyFont="1" applyFill="1" applyBorder="1" applyAlignment="1">
      <alignment horizontal="center"/>
    </xf>
    <xf numFmtId="0" fontId="14" fillId="8" borderId="8" xfId="23" applyNumberFormat="1" applyFont="1" applyFill="1" applyBorder="1" applyAlignment="1" applyProtection="1">
      <alignment horizontal="center" vertical="center"/>
    </xf>
    <xf numFmtId="0" fontId="14" fillId="8" borderId="9" xfId="23" applyNumberFormat="1" applyFont="1" applyFill="1" applyBorder="1" applyAlignment="1" applyProtection="1">
      <alignment horizontal="center" vertical="center"/>
    </xf>
    <xf numFmtId="0" fontId="14" fillId="8" borderId="8" xfId="23" applyNumberFormat="1" applyFont="1" applyFill="1" applyBorder="1" applyAlignment="1" applyProtection="1">
      <alignment horizontal="center" vertical="center" wrapText="1"/>
    </xf>
    <xf numFmtId="0" fontId="14" fillId="8" borderId="9" xfId="23" applyNumberFormat="1" applyFont="1" applyFill="1" applyBorder="1" applyAlignment="1" applyProtection="1">
      <alignment horizontal="center" vertical="center" wrapText="1"/>
    </xf>
    <xf numFmtId="0" fontId="15" fillId="0" borderId="8" xfId="1" applyFont="1" applyBorder="1" applyAlignment="1" applyProtection="1">
      <alignment horizontal="center" vertical="center" wrapText="1"/>
    </xf>
    <xf numFmtId="0" fontId="15" fillId="0" borderId="13"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8" xfId="1" applyFont="1" applyFill="1" applyBorder="1" applyAlignment="1" applyProtection="1">
      <alignment horizontal="center" vertical="center" wrapText="1"/>
    </xf>
    <xf numFmtId="0" fontId="15" fillId="8" borderId="8" xfId="1" applyFont="1" applyFill="1" applyBorder="1" applyAlignment="1" applyProtection="1">
      <alignment horizontal="center"/>
    </xf>
    <xf numFmtId="0" fontId="15" fillId="8" borderId="13" xfId="1" applyFont="1" applyFill="1" applyBorder="1" applyAlignment="1">
      <alignment horizontal="center"/>
    </xf>
    <xf numFmtId="0" fontId="15" fillId="8" borderId="9" xfId="1" applyFont="1" applyFill="1" applyBorder="1" applyAlignment="1">
      <alignment horizontal="center"/>
    </xf>
    <xf numFmtId="0" fontId="14" fillId="8" borderId="8" xfId="1" applyFont="1" applyFill="1" applyBorder="1" applyAlignment="1" applyProtection="1">
      <alignment horizontal="center" vertical="center"/>
    </xf>
    <xf numFmtId="0" fontId="15" fillId="8" borderId="13" xfId="1" applyFont="1" applyFill="1" applyBorder="1" applyAlignment="1">
      <alignment horizontal="center" vertical="center"/>
    </xf>
    <xf numFmtId="0" fontId="15" fillId="8" borderId="9" xfId="1" applyFont="1" applyFill="1" applyBorder="1" applyAlignment="1">
      <alignment horizontal="center" vertical="center"/>
    </xf>
    <xf numFmtId="0" fontId="14" fillId="8" borderId="8" xfId="1" applyFont="1" applyFill="1" applyBorder="1" applyAlignment="1" applyProtection="1">
      <alignment horizontal="center" vertical="center" wrapText="1"/>
    </xf>
    <xf numFmtId="0" fontId="15" fillId="8" borderId="13" xfId="1" applyFont="1" applyFill="1" applyBorder="1" applyAlignment="1">
      <alignment horizontal="center" vertical="center" wrapText="1"/>
    </xf>
    <xf numFmtId="0" fontId="15" fillId="8" borderId="9" xfId="1" applyFont="1" applyFill="1" applyBorder="1" applyAlignment="1">
      <alignment horizontal="center" vertical="center" wrapText="1"/>
    </xf>
    <xf numFmtId="0" fontId="15" fillId="8" borderId="8" xfId="1" applyFont="1" applyFill="1" applyBorder="1" applyAlignment="1" applyProtection="1">
      <alignment horizontal="center" vertical="center" wrapText="1"/>
    </xf>
    <xf numFmtId="0" fontId="15" fillId="0" borderId="9" xfId="1" applyFont="1" applyBorder="1" applyAlignment="1" applyProtection="1">
      <alignment horizontal="center" vertical="center" wrapText="1"/>
    </xf>
    <xf numFmtId="0" fontId="15" fillId="0" borderId="13" xfId="1" applyFont="1" applyBorder="1" applyAlignment="1" applyProtection="1">
      <alignment horizontal="center" vertical="center" wrapText="1"/>
    </xf>
    <xf numFmtId="0" fontId="9" fillId="8" borderId="1" xfId="0" applyFont="1" applyFill="1" applyBorder="1" applyAlignment="1">
      <alignment vertical="center" wrapText="1"/>
    </xf>
    <xf numFmtId="0" fontId="7" fillId="7" borderId="1" xfId="0" applyFont="1" applyFill="1" applyBorder="1" applyAlignment="1">
      <alignment vertical="center" wrapText="1"/>
    </xf>
    <xf numFmtId="3" fontId="8" fillId="7" borderId="1" xfId="0" applyNumberFormat="1" applyFont="1" applyFill="1" applyBorder="1" applyAlignment="1">
      <alignment horizontal="center" vertical="center" wrapText="1"/>
    </xf>
    <xf numFmtId="0" fontId="8" fillId="0" borderId="1" xfId="1" applyFont="1" applyBorder="1" applyAlignment="1">
      <alignment horizontal="left" vertical="center" wrapText="1" indent="1"/>
    </xf>
    <xf numFmtId="0" fontId="8" fillId="0" borderId="2" xfId="1" applyFont="1" applyBorder="1" applyAlignment="1">
      <alignment horizontal="left" vertical="center" wrapText="1" indent="1"/>
    </xf>
    <xf numFmtId="0" fontId="8" fillId="7" borderId="1" xfId="1" applyFont="1" applyFill="1" applyBorder="1" applyAlignment="1">
      <alignment horizontal="center" vertical="center" wrapText="1"/>
    </xf>
    <xf numFmtId="0" fontId="8" fillId="7" borderId="1" xfId="1" applyFont="1" applyFill="1" applyBorder="1" applyAlignment="1">
      <alignment horizontal="center" vertical="center"/>
    </xf>
    <xf numFmtId="0" fontId="8" fillId="7" borderId="8" xfId="1" applyFont="1" applyFill="1" applyBorder="1" applyAlignment="1">
      <alignment horizontal="center" vertical="center" wrapText="1"/>
    </xf>
    <xf numFmtId="0" fontId="8" fillId="7" borderId="9" xfId="1" applyFont="1" applyFill="1" applyBorder="1" applyAlignment="1">
      <alignment horizontal="center" vertical="center" wrapText="1"/>
    </xf>
    <xf numFmtId="0" fontId="0" fillId="8" borderId="8" xfId="0" applyFill="1" applyBorder="1"/>
    <xf numFmtId="0" fontId="0" fillId="8" borderId="13" xfId="0" applyFill="1" applyBorder="1"/>
    <xf numFmtId="0" fontId="0" fillId="8" borderId="9" xfId="0" applyFill="1" applyBorder="1"/>
    <xf numFmtId="0" fontId="9" fillId="8" borderId="1" xfId="0" applyFont="1" applyFill="1" applyBorder="1" applyAlignment="1">
      <alignment horizontal="center" vertical="center" textRotation="90" wrapText="1"/>
    </xf>
    <xf numFmtId="0" fontId="0" fillId="8" borderId="1" xfId="0" applyFill="1" applyBorder="1" applyAlignment="1">
      <alignment vertical="center"/>
    </xf>
    <xf numFmtId="0" fontId="9" fillId="8" borderId="1" xfId="0" applyFont="1" applyFill="1" applyBorder="1" applyAlignment="1">
      <alignment horizontal="center" vertical="center" textRotation="90"/>
    </xf>
    <xf numFmtId="0" fontId="9" fillId="0" borderId="1" xfId="0" applyFont="1" applyBorder="1" applyAlignment="1">
      <alignment horizontal="center" vertical="center"/>
    </xf>
    <xf numFmtId="0" fontId="13" fillId="8" borderId="8" xfId="0" applyFont="1" applyFill="1" applyBorder="1" applyAlignment="1">
      <alignment horizontal="center" vertical="center"/>
    </xf>
    <xf numFmtId="0" fontId="13" fillId="8" borderId="13"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6" xfId="0" applyFont="1" applyFill="1" applyBorder="1" applyAlignment="1">
      <alignment horizontal="center" vertical="center"/>
    </xf>
    <xf numFmtId="15" fontId="22" fillId="0" borderId="0" xfId="0" applyNumberFormat="1" applyFont="1" applyFill="1" applyBorder="1" applyAlignment="1">
      <alignment horizontal="center" vertical="center"/>
    </xf>
    <xf numFmtId="15" fontId="8" fillId="8" borderId="7" xfId="0" applyNumberFormat="1" applyFont="1" applyFill="1" applyBorder="1" applyAlignment="1">
      <alignment horizontal="center" vertical="center"/>
    </xf>
    <xf numFmtId="15" fontId="8" fillId="8" borderId="6" xfId="0" applyNumberFormat="1" applyFont="1" applyFill="1" applyBorder="1" applyAlignment="1">
      <alignment horizontal="center" vertical="center"/>
    </xf>
    <xf numFmtId="0" fontId="8" fillId="7" borderId="7" xfId="0" applyFont="1" applyFill="1" applyBorder="1" applyAlignment="1">
      <alignment vertical="center" wrapText="1"/>
    </xf>
    <xf numFmtId="0" fontId="8" fillId="7" borderId="6" xfId="0" applyFont="1" applyFill="1" applyBorder="1" applyAlignment="1">
      <alignment vertical="center" wrapText="1"/>
    </xf>
    <xf numFmtId="0" fontId="8" fillId="7" borderId="5" xfId="0" applyFont="1" applyFill="1" applyBorder="1" applyAlignment="1">
      <alignment vertical="center" wrapText="1"/>
    </xf>
    <xf numFmtId="0" fontId="8" fillId="7" borderId="4" xfId="0" applyFont="1" applyFill="1" applyBorder="1" applyAlignment="1">
      <alignment vertical="center" wrapText="1"/>
    </xf>
    <xf numFmtId="0" fontId="8" fillId="8" borderId="7" xfId="0" applyFont="1" applyFill="1" applyBorder="1" applyAlignment="1">
      <alignment horizontal="center" vertical="center" wrapText="1"/>
    </xf>
    <xf numFmtId="0" fontId="9" fillId="13" borderId="1" xfId="0" applyFont="1" applyFill="1" applyBorder="1" applyAlignment="1">
      <alignment vertical="center" wrapText="1"/>
    </xf>
    <xf numFmtId="0" fontId="9" fillId="13" borderId="1" xfId="0" applyFont="1" applyFill="1" applyBorder="1" applyAlignment="1">
      <alignment vertical="center"/>
    </xf>
    <xf numFmtId="0" fontId="8" fillId="13" borderId="8" xfId="0" applyFont="1" applyFill="1" applyBorder="1" applyAlignment="1">
      <alignment horizontal="center" vertical="center"/>
    </xf>
    <xf numFmtId="0" fontId="9" fillId="13" borderId="2" xfId="0" applyFont="1" applyFill="1" applyBorder="1" applyAlignment="1">
      <alignment vertical="center"/>
    </xf>
    <xf numFmtId="0" fontId="9" fillId="13" borderId="10" xfId="0" applyFont="1" applyFill="1" applyBorder="1" applyAlignment="1">
      <alignment vertical="center"/>
    </xf>
    <xf numFmtId="0" fontId="9" fillId="13" borderId="3" xfId="0" applyFont="1" applyFill="1" applyBorder="1" applyAlignment="1">
      <alignment vertical="center"/>
    </xf>
    <xf numFmtId="0" fontId="14" fillId="8" borderId="7"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1" xfId="0" applyFont="1" applyFill="1" applyBorder="1" applyAlignment="1">
      <alignment horizontal="center" vertical="center" wrapText="1"/>
    </xf>
    <xf numFmtId="165" fontId="14" fillId="8" borderId="1" xfId="5" applyNumberFormat="1" applyFont="1" applyFill="1" applyBorder="1" applyAlignment="1">
      <alignment horizontal="center" vertical="center" wrapText="1"/>
    </xf>
    <xf numFmtId="43" fontId="14" fillId="8" borderId="1" xfId="5" applyFont="1" applyFill="1" applyBorder="1" applyAlignment="1">
      <alignment horizontal="center" vertical="center" wrapText="1"/>
    </xf>
    <xf numFmtId="165" fontId="14" fillId="8" borderId="8" xfId="5" applyNumberFormat="1" applyFont="1" applyFill="1" applyBorder="1" applyAlignment="1">
      <alignment horizontal="center" vertical="center" wrapText="1"/>
    </xf>
    <xf numFmtId="165" fontId="14" fillId="8" borderId="9" xfId="5" applyNumberFormat="1" applyFont="1" applyFill="1" applyBorder="1" applyAlignment="1">
      <alignment horizontal="center" vertical="center" wrapText="1"/>
    </xf>
    <xf numFmtId="0" fontId="9" fillId="8" borderId="2" xfId="0" applyFont="1" applyFill="1" applyBorder="1" applyAlignment="1">
      <alignment vertical="center"/>
    </xf>
    <xf numFmtId="0" fontId="9" fillId="8" borderId="10" xfId="0" applyFont="1" applyFill="1" applyBorder="1" applyAlignment="1">
      <alignment vertical="center"/>
    </xf>
    <xf numFmtId="0" fontId="9" fillId="8" borderId="3" xfId="0" applyFont="1" applyFill="1" applyBorder="1" applyAlignment="1">
      <alignment vertical="center"/>
    </xf>
    <xf numFmtId="0" fontId="9" fillId="6" borderId="1" xfId="0" applyFont="1" applyFill="1" applyBorder="1" applyAlignment="1">
      <alignment vertical="center" wrapText="1"/>
    </xf>
    <xf numFmtId="0" fontId="8" fillId="7" borderId="1" xfId="7" applyFont="1" applyFill="1" applyBorder="1" applyAlignment="1" applyProtection="1">
      <alignment horizontal="center" vertical="center" wrapText="1"/>
    </xf>
    <xf numFmtId="0" fontId="7" fillId="7" borderId="1" xfId="0" applyFont="1" applyFill="1" applyBorder="1" applyAlignment="1">
      <alignment horizontal="center" vertical="center" wrapText="1"/>
    </xf>
    <xf numFmtId="0" fontId="7" fillId="7" borderId="7" xfId="7" applyFont="1" applyFill="1" applyBorder="1" applyAlignment="1" applyProtection="1">
      <alignment horizontal="center" vertical="center" wrapText="1"/>
    </xf>
    <xf numFmtId="0" fontId="7" fillId="7" borderId="6" xfId="7" applyFont="1" applyFill="1" applyBorder="1" applyAlignment="1" applyProtection="1">
      <alignment horizontal="center" vertical="center" wrapText="1"/>
    </xf>
    <xf numFmtId="0" fontId="7" fillId="7" borderId="11" xfId="7" applyFont="1" applyFill="1" applyBorder="1" applyAlignment="1" applyProtection="1">
      <alignment horizontal="center" vertical="center" wrapText="1"/>
    </xf>
    <xf numFmtId="0" fontId="7" fillId="7" borderId="12" xfId="7" applyFont="1" applyFill="1" applyBorder="1" applyAlignment="1" applyProtection="1">
      <alignment horizontal="center" vertical="center" wrapText="1"/>
    </xf>
    <xf numFmtId="0" fontId="9" fillId="0" borderId="1" xfId="0" applyFont="1" applyBorder="1" applyAlignment="1">
      <alignment horizontal="center" vertical="center" wrapText="1"/>
    </xf>
    <xf numFmtId="3" fontId="10" fillId="6" borderId="1" xfId="0" applyNumberFormat="1" applyFont="1" applyFill="1" applyBorder="1" applyAlignment="1">
      <alignment horizontal="center" vertical="center" wrapText="1"/>
    </xf>
    <xf numFmtId="0" fontId="47" fillId="8" borderId="1" xfId="0" applyFont="1" applyFill="1" applyBorder="1" applyAlignment="1">
      <alignment vertical="center" wrapText="1"/>
    </xf>
    <xf numFmtId="0" fontId="47" fillId="8" borderId="1" xfId="0" applyFont="1" applyFill="1" applyBorder="1" applyAlignment="1">
      <alignment horizontal="center" vertical="center" wrapText="1"/>
    </xf>
    <xf numFmtId="0" fontId="47" fillId="6" borderId="1" xfId="0" applyFont="1" applyFill="1" applyBorder="1" applyAlignment="1">
      <alignment vertical="center" wrapText="1"/>
    </xf>
    <xf numFmtId="0" fontId="46" fillId="6" borderId="8" xfId="0" applyFont="1" applyFill="1" applyBorder="1" applyAlignment="1">
      <alignment horizontal="center" vertical="center" wrapText="1"/>
    </xf>
    <xf numFmtId="0" fontId="46" fillId="6" borderId="13" xfId="0" applyFont="1" applyFill="1" applyBorder="1" applyAlignment="1">
      <alignment horizontal="center" vertical="center" wrapText="1"/>
    </xf>
    <xf numFmtId="0" fontId="46" fillId="6" borderId="9" xfId="0" applyFont="1" applyFill="1" applyBorder="1" applyAlignment="1">
      <alignment horizontal="center" vertical="center" wrapText="1"/>
    </xf>
  </cellXfs>
  <cellStyles count="35">
    <cellStyle name="=C:\WINNT35\SYSTEM32\COMMAND.COM" xfId="7"/>
    <cellStyle name="Comma" xfId="5" builtinId="3"/>
    <cellStyle name="Comma 10 2 2" xfId="32"/>
    <cellStyle name="Comma 2" xfId="13"/>
    <cellStyle name="Comma 3" xfId="25"/>
    <cellStyle name="Comma 9" xfId="11"/>
    <cellStyle name="greyed" xfId="14"/>
    <cellStyle name="greyed 2 4" xfId="15"/>
    <cellStyle name="Heading 1 2" xfId="16"/>
    <cellStyle name="Heading 2 2" xfId="8"/>
    <cellStyle name="HeadingTable" xfId="9"/>
    <cellStyle name="HeadingTable 3" xfId="17"/>
    <cellStyle name="Hyperlink" xfId="2" builtinId="8"/>
    <cellStyle name="INTESTAZIONI COLONNA" xfId="23"/>
    <cellStyle name="Normal" xfId="0" builtinId="0" customBuiltin="1"/>
    <cellStyle name="Normal 10" xfId="21"/>
    <cellStyle name="Normal 2" xfId="1"/>
    <cellStyle name="Normal 2 2" xfId="18"/>
    <cellStyle name="Normal 2 2 2" xfId="3"/>
    <cellStyle name="Normal 2 5 2 2" xfId="30"/>
    <cellStyle name="Normal 2_~0149226 2" xfId="31"/>
    <cellStyle name="Normal 3" xfId="4"/>
    <cellStyle name="Normal 3 2" xfId="22"/>
    <cellStyle name="Normal 4" xfId="20"/>
    <cellStyle name="Normal 5" xfId="26"/>
    <cellStyle name="Normal 6" xfId="28"/>
    <cellStyle name="Normal 9" xfId="29"/>
    <cellStyle name="Normal 9 2" xfId="33"/>
    <cellStyle name="optionalExposure" xfId="10"/>
    <cellStyle name="optionalExposure 4" xfId="19"/>
    <cellStyle name="Percent" xfId="6" builtinId="5"/>
    <cellStyle name="Percent 2" xfId="12"/>
    <cellStyle name="Percent 3" xfId="27"/>
    <cellStyle name="Uc_border_below" xfId="34"/>
    <cellStyle name="VALORI" xfId="24"/>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drawing1.xml><?xml version="1.0" encoding="utf-8"?>
<xdr:wsDr xmlns:xdr="http://schemas.openxmlformats.org/drawingml/2006/spreadsheetDrawing" xmlns:a="http://schemas.openxmlformats.org/drawingml/2006/main">
  <xdr:oneCellAnchor>
    <xdr:from>
      <xdr:col>9</xdr:col>
      <xdr:colOff>0</xdr:colOff>
      <xdr:row>5</xdr:row>
      <xdr:rowOff>0</xdr:rowOff>
    </xdr:from>
    <xdr:ext cx="6345" cy="6345"/>
    <xdr:sp macro="" textlink="">
      <xdr:nvSpPr>
        <xdr:cNvPr id="2" name="Freeform 410"/>
        <xdr:cNvSpPr/>
      </xdr:nvSpPr>
      <xdr:spPr>
        <a:xfrm>
          <a:off x="8734425" y="2768595"/>
          <a:ext cx="6345" cy="6345"/>
        </a:xfrm>
        <a:custGeom>
          <a:avLst/>
          <a:gdLst>
            <a:gd name="f0" fmla="val 10800000"/>
            <a:gd name="f1" fmla="val 5400000"/>
            <a:gd name="f2" fmla="val 180"/>
            <a:gd name="f3" fmla="val w"/>
            <a:gd name="f4" fmla="val h"/>
            <a:gd name="f5" fmla="val 0"/>
            <a:gd name="f6" fmla="val 10"/>
            <a:gd name="f7" fmla="+- 0 11366 0"/>
            <a:gd name="f8" fmla="+- 0 11376 0"/>
            <a:gd name="f9" fmla="val 4"/>
            <a:gd name="f10" fmla="+- 0 0 -90"/>
            <a:gd name="f11" fmla="*/ f3 1 10"/>
            <a:gd name="f12" fmla="*/ f4 1 10"/>
            <a:gd name="f13" fmla="+- f7 0 11366"/>
            <a:gd name="f14" fmla="+- f8 0 11366"/>
            <a:gd name="f15" fmla="+- f6 0 f5"/>
            <a:gd name="f16" fmla="*/ f10 f0 1"/>
            <a:gd name="f17" fmla="*/ f15 1 10"/>
            <a:gd name="f18" fmla="*/ f13 f15 1"/>
            <a:gd name="f19" fmla="*/ 1265 f15 1"/>
            <a:gd name="f20" fmla="*/ f14 f15 1"/>
            <a:gd name="f21" fmla="*/ f16 1 f2"/>
            <a:gd name="f22" fmla="*/ f18 1 10"/>
            <a:gd name="f23" fmla="*/ f19 1 10"/>
            <a:gd name="f24" fmla="*/ f20 1 10"/>
            <a:gd name="f25" fmla="*/ 0 1 f17"/>
            <a:gd name="f26" fmla="*/ f6 1 f17"/>
            <a:gd name="f27" fmla="+- f21 0 f1"/>
            <a:gd name="f28" fmla="*/ f22 1 f17"/>
            <a:gd name="f29" fmla="*/ f23 1 f17"/>
            <a:gd name="f30" fmla="*/ f24 1 f17"/>
            <a:gd name="f31" fmla="*/ f25 f11 1"/>
            <a:gd name="f32" fmla="*/ f26 f11 1"/>
            <a:gd name="f33" fmla="*/ f26 f12 1"/>
            <a:gd name="f34" fmla="*/ f25 f12 1"/>
            <a:gd name="f35" fmla="*/ f28 f11 1"/>
            <a:gd name="f36" fmla="*/ f29 f12 1"/>
            <a:gd name="f37" fmla="*/ f30 f11 1"/>
          </a:gdLst>
          <a:ahLst/>
          <a:cxnLst>
            <a:cxn ang="3cd4">
              <a:pos x="hc" y="t"/>
            </a:cxn>
            <a:cxn ang="0">
              <a:pos x="r" y="vc"/>
            </a:cxn>
            <a:cxn ang="cd4">
              <a:pos x="hc" y="b"/>
            </a:cxn>
            <a:cxn ang="cd2">
              <a:pos x="l" y="vc"/>
            </a:cxn>
            <a:cxn ang="f27">
              <a:pos x="f35" y="f36"/>
            </a:cxn>
            <a:cxn ang="f27">
              <a:pos x="f37" y="f36"/>
            </a:cxn>
          </a:cxnLst>
          <a:rect l="f31" t="f34" r="f32" b="f33"/>
          <a:pathLst>
            <a:path w="10" h="10">
              <a:moveTo>
                <a:pt x="f5" y="f9"/>
              </a:moveTo>
              <a:lnTo>
                <a:pt x="f6" y="f9"/>
              </a:lnTo>
            </a:path>
          </a:pathLst>
        </a:custGeom>
        <a:noFill/>
        <a:ln w="7370">
          <a:solidFill>
            <a:srgbClr val="000000"/>
          </a:solidFill>
          <a:prstDash val="solid"/>
          <a:round/>
        </a:ln>
      </xdr:spPr>
      <xdr:txBody>
        <a:bodyPr vert="horz" wrap="square" lIns="91440" tIns="45720" rIns="91440" bIns="45720" anchor="t" anchorCtr="0" compatLnSpc="0"/>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ro-RO" sz="1100" b="0" i="0" u="none" strike="noStrike" kern="0" cap="none" spc="0" baseline="0">
            <a:solidFill>
              <a:srgbClr val="000000"/>
            </a:solidFill>
            <a:uFillTx/>
            <a:latin typeface="Calibri"/>
          </a:endParaRPr>
        </a:p>
      </xdr:txBody>
    </xdr:sp>
    <xdr:clientData/>
  </xdr:oneCellAnchor>
  <xdr:oneCellAnchor>
    <xdr:from>
      <xdr:col>9</xdr:col>
      <xdr:colOff>0</xdr:colOff>
      <xdr:row>5</xdr:row>
      <xdr:rowOff>0</xdr:rowOff>
    </xdr:from>
    <xdr:ext cx="6345" cy="6345"/>
    <xdr:sp macro="" textlink="">
      <xdr:nvSpPr>
        <xdr:cNvPr id="3" name="Freeform 408"/>
        <xdr:cNvSpPr/>
      </xdr:nvSpPr>
      <xdr:spPr>
        <a:xfrm>
          <a:off x="9490079" y="2768595"/>
          <a:ext cx="6345" cy="6345"/>
        </a:xfrm>
        <a:custGeom>
          <a:avLst/>
          <a:gdLst>
            <a:gd name="f0" fmla="val 10800000"/>
            <a:gd name="f1" fmla="val 5400000"/>
            <a:gd name="f2" fmla="val 180"/>
            <a:gd name="f3" fmla="val w"/>
            <a:gd name="f4" fmla="val h"/>
            <a:gd name="f5" fmla="val 0"/>
            <a:gd name="f6" fmla="val 10"/>
            <a:gd name="f7" fmla="+- 0 12558 0"/>
            <a:gd name="f8" fmla="+- 0 12568 0"/>
            <a:gd name="f9" fmla="val 4"/>
            <a:gd name="f10" fmla="+- 0 0 -90"/>
            <a:gd name="f11" fmla="*/ f3 1 10"/>
            <a:gd name="f12" fmla="*/ f4 1 10"/>
            <a:gd name="f13" fmla="+- f7 0 12558"/>
            <a:gd name="f14" fmla="+- f8 0 12558"/>
            <a:gd name="f15" fmla="+- f6 0 f5"/>
            <a:gd name="f16" fmla="*/ f10 f0 1"/>
            <a:gd name="f17" fmla="*/ f15 1 10"/>
            <a:gd name="f18" fmla="*/ f13 f15 1"/>
            <a:gd name="f19" fmla="*/ 1265 f15 1"/>
            <a:gd name="f20" fmla="*/ f14 f15 1"/>
            <a:gd name="f21" fmla="*/ f16 1 f2"/>
            <a:gd name="f22" fmla="*/ f18 1 10"/>
            <a:gd name="f23" fmla="*/ f19 1 10"/>
            <a:gd name="f24" fmla="*/ f20 1 10"/>
            <a:gd name="f25" fmla="*/ 0 1 f17"/>
            <a:gd name="f26" fmla="*/ f6 1 f17"/>
            <a:gd name="f27" fmla="+- f21 0 f1"/>
            <a:gd name="f28" fmla="*/ f22 1 f17"/>
            <a:gd name="f29" fmla="*/ f23 1 f17"/>
            <a:gd name="f30" fmla="*/ f24 1 f17"/>
            <a:gd name="f31" fmla="*/ f25 f11 1"/>
            <a:gd name="f32" fmla="*/ f26 f11 1"/>
            <a:gd name="f33" fmla="*/ f26 f12 1"/>
            <a:gd name="f34" fmla="*/ f25 f12 1"/>
            <a:gd name="f35" fmla="*/ f28 f11 1"/>
            <a:gd name="f36" fmla="*/ f29 f12 1"/>
            <a:gd name="f37" fmla="*/ f30 f11 1"/>
          </a:gdLst>
          <a:ahLst/>
          <a:cxnLst>
            <a:cxn ang="3cd4">
              <a:pos x="hc" y="t"/>
            </a:cxn>
            <a:cxn ang="0">
              <a:pos x="r" y="vc"/>
            </a:cxn>
            <a:cxn ang="cd4">
              <a:pos x="hc" y="b"/>
            </a:cxn>
            <a:cxn ang="cd2">
              <a:pos x="l" y="vc"/>
            </a:cxn>
            <a:cxn ang="f27">
              <a:pos x="f35" y="f36"/>
            </a:cxn>
            <a:cxn ang="f27">
              <a:pos x="f37" y="f36"/>
            </a:cxn>
          </a:cxnLst>
          <a:rect l="f31" t="f34" r="f32" b="f33"/>
          <a:pathLst>
            <a:path w="10" h="10">
              <a:moveTo>
                <a:pt x="f5" y="f9"/>
              </a:moveTo>
              <a:lnTo>
                <a:pt x="f6" y="f9"/>
              </a:lnTo>
            </a:path>
          </a:pathLst>
        </a:custGeom>
        <a:noFill/>
        <a:ln w="7370">
          <a:solidFill>
            <a:srgbClr val="000000"/>
          </a:solidFill>
          <a:prstDash val="solid"/>
          <a:round/>
        </a:ln>
      </xdr:spPr>
      <xdr:txBody>
        <a:bodyPr vert="horz" wrap="square" lIns="91440" tIns="45720" rIns="91440" bIns="45720" anchor="t" anchorCtr="0" compatLnSpc="0"/>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ro-RO" sz="1100" b="0" i="0" u="none" strike="noStrike" kern="0" cap="none" spc="0" baseline="0">
            <a:solidFill>
              <a:srgbClr val="000000"/>
            </a:solidFill>
            <a:uFillTx/>
            <a:latin typeface="Calibri"/>
          </a:endParaRPr>
        </a:p>
      </xdr:txBody>
    </xdr:sp>
    <xdr:clientData/>
  </xdr:oneCellAnchor>
  <xdr:oneCellAnchor>
    <xdr:from>
      <xdr:col>9</xdr:col>
      <xdr:colOff>0</xdr:colOff>
      <xdr:row>5</xdr:row>
      <xdr:rowOff>0</xdr:rowOff>
    </xdr:from>
    <xdr:ext cx="6345" cy="6345"/>
    <xdr:sp macro="" textlink="">
      <xdr:nvSpPr>
        <xdr:cNvPr id="4" name="Freeform 406"/>
        <xdr:cNvSpPr/>
      </xdr:nvSpPr>
      <xdr:spPr>
        <a:xfrm>
          <a:off x="10201278" y="2768595"/>
          <a:ext cx="6345" cy="6345"/>
        </a:xfrm>
        <a:custGeom>
          <a:avLst/>
          <a:gdLst>
            <a:gd name="f0" fmla="val 10800000"/>
            <a:gd name="f1" fmla="val 5400000"/>
            <a:gd name="f2" fmla="val 180"/>
            <a:gd name="f3" fmla="val w"/>
            <a:gd name="f4" fmla="val h"/>
            <a:gd name="f5" fmla="val 0"/>
            <a:gd name="f6" fmla="val 10"/>
            <a:gd name="f7" fmla="+- 0 13678 0"/>
            <a:gd name="f8" fmla="+- 0 13687 0"/>
            <a:gd name="f9" fmla="val 4"/>
            <a:gd name="f10" fmla="val 9"/>
            <a:gd name="f11" fmla="+- 0 0 -90"/>
            <a:gd name="f12" fmla="*/ f3 1 10"/>
            <a:gd name="f13" fmla="*/ f4 1 10"/>
            <a:gd name="f14" fmla="+- f7 0 13678"/>
            <a:gd name="f15" fmla="+- f8 0 13678"/>
            <a:gd name="f16" fmla="+- f6 0 f5"/>
            <a:gd name="f17" fmla="*/ f11 f0 1"/>
            <a:gd name="f18" fmla="*/ f16 1 10"/>
            <a:gd name="f19" fmla="*/ f14 f16 1"/>
            <a:gd name="f20" fmla="*/ 1265 f16 1"/>
            <a:gd name="f21" fmla="*/ f15 f16 1"/>
            <a:gd name="f22" fmla="*/ f17 1 f2"/>
            <a:gd name="f23" fmla="*/ f19 1 10"/>
            <a:gd name="f24" fmla="*/ f20 1 10"/>
            <a:gd name="f25" fmla="*/ f21 1 10"/>
            <a:gd name="f26" fmla="*/ 0 1 f18"/>
            <a:gd name="f27" fmla="*/ f6 1 f18"/>
            <a:gd name="f28" fmla="+- f22 0 f1"/>
            <a:gd name="f29" fmla="*/ f23 1 f18"/>
            <a:gd name="f30" fmla="*/ f24 1 f18"/>
            <a:gd name="f31" fmla="*/ f25 1 f18"/>
            <a:gd name="f32" fmla="*/ f26 f12 1"/>
            <a:gd name="f33" fmla="*/ f27 f12 1"/>
            <a:gd name="f34" fmla="*/ f27 f13 1"/>
            <a:gd name="f35" fmla="*/ f26 f13 1"/>
            <a:gd name="f36" fmla="*/ f29 f12 1"/>
            <a:gd name="f37" fmla="*/ f30 f13 1"/>
            <a:gd name="f38" fmla="*/ f31 f12 1"/>
          </a:gdLst>
          <a:ahLst/>
          <a:cxnLst>
            <a:cxn ang="3cd4">
              <a:pos x="hc" y="t"/>
            </a:cxn>
            <a:cxn ang="0">
              <a:pos x="r" y="vc"/>
            </a:cxn>
            <a:cxn ang="cd4">
              <a:pos x="hc" y="b"/>
            </a:cxn>
            <a:cxn ang="cd2">
              <a:pos x="l" y="vc"/>
            </a:cxn>
            <a:cxn ang="f28">
              <a:pos x="f36" y="f37"/>
            </a:cxn>
            <a:cxn ang="f28">
              <a:pos x="f38" y="f37"/>
            </a:cxn>
          </a:cxnLst>
          <a:rect l="f32" t="f35" r="f33" b="f34"/>
          <a:pathLst>
            <a:path w="10" h="10">
              <a:moveTo>
                <a:pt x="f5" y="f9"/>
              </a:moveTo>
              <a:lnTo>
                <a:pt x="f10" y="f9"/>
              </a:lnTo>
            </a:path>
          </a:pathLst>
        </a:custGeom>
        <a:noFill/>
        <a:ln w="7370">
          <a:solidFill>
            <a:srgbClr val="000000"/>
          </a:solidFill>
          <a:prstDash val="solid"/>
          <a:round/>
        </a:ln>
      </xdr:spPr>
      <xdr:txBody>
        <a:bodyPr vert="horz" wrap="square" lIns="91440" tIns="45720" rIns="91440" bIns="45720" anchor="t" anchorCtr="0" compatLnSpc="0"/>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ro-RO" sz="1100" b="0" i="0" u="none" strike="noStrike" kern="0" cap="none" spc="0" baseline="0">
            <a:solidFill>
              <a:srgbClr val="000000"/>
            </a:solidFill>
            <a:uFillTx/>
            <a:latin typeface="Calibri"/>
          </a:endParaRPr>
        </a:p>
      </xdr:txBody>
    </xdr:sp>
    <xdr:clientData/>
  </xdr:oneCellAnchor>
  <xdr:oneCellAnchor>
    <xdr:from>
      <xdr:col>3</xdr:col>
      <xdr:colOff>0</xdr:colOff>
      <xdr:row>6</xdr:row>
      <xdr:rowOff>0</xdr:rowOff>
    </xdr:from>
    <xdr:ext cx="469901" cy="342900"/>
    <xdr:sp macro="" textlink="">
      <xdr:nvSpPr>
        <xdr:cNvPr id="5" name="Text Box 391"/>
        <xdr:cNvSpPr txBox="1"/>
      </xdr:nvSpPr>
      <xdr:spPr>
        <a:xfrm>
          <a:off x="2682240" y="906780"/>
          <a:ext cx="469901" cy="342900"/>
        </a:xfrm>
        <a:prstGeom prst="rect">
          <a:avLst/>
        </a:prstGeom>
        <a:noFill/>
        <a:ln>
          <a:noFill/>
        </a:ln>
      </xdr:spPr>
      <xdr:txBody>
        <a:bodyPr vert="horz" wrap="square" lIns="0" tIns="0" rIns="0" bIns="0" anchor="t" anchorCtr="0"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endParaRPr lang="ro-RO" sz="2700" b="1" i="0" u="none" strike="noStrike" kern="0" cap="none" spc="0" baseline="0">
            <a:solidFill>
              <a:srgbClr val="CACAC6"/>
            </a:solidFill>
            <a:uFillTx/>
            <a:latin typeface="Times New Roman"/>
            <a:cs typeface="Times New Roman"/>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filippo.ferraresi\Desktop\UBI%20Banca\IFRS%209\Gap%20Analysis\Cluster\2\20170303%20-%20IFRS9%20-%20FRR%20-%20GAP%20cluster%202%20-%20Attivit&#224;%20-%20portafogli%20al%20Am.Co%20(e%20provision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arte B - 1.1"/>
      <sheetName val="Parte B - 4.1"/>
      <sheetName val="Parte B - 4.2"/>
      <sheetName val="Parte B - 4.3"/>
      <sheetName val="Parte B - 4.4"/>
      <sheetName val="Parte B - 4.5"/>
      <sheetName val="Parte B - 4.6"/>
      <sheetName val="Parte B - 7.3, 7.4"/>
      <sheetName val="Parte C - 8.1"/>
      <sheetName val=" Parte C - 8.3, 8.4"/>
      <sheetName val="Parte E - A.1.3"/>
      <sheetName val="F 04.04.1"/>
      <sheetName val="F 04.04.1 GAP"/>
      <sheetName val="F 07.01"/>
      <sheetName val="F 07.01 GAP"/>
      <sheetName val="F 16.02"/>
      <sheetName val="F 16.02 GAP"/>
      <sheetName val="F 41.01"/>
      <sheetName val="F 41.01 G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B2:E58"/>
  <sheetViews>
    <sheetView showGridLines="0" tabSelected="1" zoomScale="90" zoomScaleNormal="90" workbookViewId="0">
      <selection activeCell="I7" sqref="I7"/>
    </sheetView>
  </sheetViews>
  <sheetFormatPr defaultRowHeight="10.199999999999999"/>
  <cols>
    <col min="1" max="1" width="4.88671875" style="1" customWidth="1"/>
    <col min="2" max="2" width="25.33203125" style="1" customWidth="1"/>
    <col min="3" max="3" width="11.88671875" style="1" customWidth="1"/>
    <col min="4" max="4" width="57.33203125" style="1" customWidth="1"/>
    <col min="5" max="5" width="19" style="1" customWidth="1"/>
    <col min="6" max="232" width="9.109375" style="1"/>
    <col min="233" max="233" width="31.88671875" style="1" bestFit="1" customWidth="1"/>
    <col min="234" max="234" width="15.44140625" style="1" customWidth="1"/>
    <col min="235" max="235" width="50" style="1" customWidth="1"/>
    <col min="236" max="236" width="35.109375" style="1" customWidth="1"/>
    <col min="237" max="488" width="9.109375" style="1"/>
    <col min="489" max="489" width="31.88671875" style="1" bestFit="1" customWidth="1"/>
    <col min="490" max="490" width="15.44140625" style="1" customWidth="1"/>
    <col min="491" max="491" width="50" style="1" customWidth="1"/>
    <col min="492" max="492" width="35.109375" style="1" customWidth="1"/>
    <col min="493" max="744" width="9.109375" style="1"/>
    <col min="745" max="745" width="31.88671875" style="1" bestFit="1" customWidth="1"/>
    <col min="746" max="746" width="15.44140625" style="1" customWidth="1"/>
    <col min="747" max="747" width="50" style="1" customWidth="1"/>
    <col min="748" max="748" width="35.109375" style="1" customWidth="1"/>
    <col min="749" max="1000" width="9.109375" style="1"/>
    <col min="1001" max="1001" width="31.88671875" style="1" bestFit="1" customWidth="1"/>
    <col min="1002" max="1002" width="15.44140625" style="1" customWidth="1"/>
    <col min="1003" max="1003" width="50" style="1" customWidth="1"/>
    <col min="1004" max="1004" width="35.109375" style="1" customWidth="1"/>
    <col min="1005" max="1256" width="9.109375" style="1"/>
    <col min="1257" max="1257" width="31.88671875" style="1" bestFit="1" customWidth="1"/>
    <col min="1258" max="1258" width="15.44140625" style="1" customWidth="1"/>
    <col min="1259" max="1259" width="50" style="1" customWidth="1"/>
    <col min="1260" max="1260" width="35.109375" style="1" customWidth="1"/>
    <col min="1261" max="1512" width="9.109375" style="1"/>
    <col min="1513" max="1513" width="31.88671875" style="1" bestFit="1" customWidth="1"/>
    <col min="1514" max="1514" width="15.44140625" style="1" customWidth="1"/>
    <col min="1515" max="1515" width="50" style="1" customWidth="1"/>
    <col min="1516" max="1516" width="35.109375" style="1" customWidth="1"/>
    <col min="1517" max="1768" width="9.109375" style="1"/>
    <col min="1769" max="1769" width="31.88671875" style="1" bestFit="1" customWidth="1"/>
    <col min="1770" max="1770" width="15.44140625" style="1" customWidth="1"/>
    <col min="1771" max="1771" width="50" style="1" customWidth="1"/>
    <col min="1772" max="1772" width="35.109375" style="1" customWidth="1"/>
    <col min="1773" max="2024" width="9.109375" style="1"/>
    <col min="2025" max="2025" width="31.88671875" style="1" bestFit="1" customWidth="1"/>
    <col min="2026" max="2026" width="15.44140625" style="1" customWidth="1"/>
    <col min="2027" max="2027" width="50" style="1" customWidth="1"/>
    <col min="2028" max="2028" width="35.109375" style="1" customWidth="1"/>
    <col min="2029" max="2280" width="9.109375" style="1"/>
    <col min="2281" max="2281" width="31.88671875" style="1" bestFit="1" customWidth="1"/>
    <col min="2282" max="2282" width="15.44140625" style="1" customWidth="1"/>
    <col min="2283" max="2283" width="50" style="1" customWidth="1"/>
    <col min="2284" max="2284" width="35.109375" style="1" customWidth="1"/>
    <col min="2285" max="2536" width="9.109375" style="1"/>
    <col min="2537" max="2537" width="31.88671875" style="1" bestFit="1" customWidth="1"/>
    <col min="2538" max="2538" width="15.44140625" style="1" customWidth="1"/>
    <col min="2539" max="2539" width="50" style="1" customWidth="1"/>
    <col min="2540" max="2540" width="35.109375" style="1" customWidth="1"/>
    <col min="2541" max="2792" width="9.109375" style="1"/>
    <col min="2793" max="2793" width="31.88671875" style="1" bestFit="1" customWidth="1"/>
    <col min="2794" max="2794" width="15.44140625" style="1" customWidth="1"/>
    <col min="2795" max="2795" width="50" style="1" customWidth="1"/>
    <col min="2796" max="2796" width="35.109375" style="1" customWidth="1"/>
    <col min="2797" max="3048" width="9.109375" style="1"/>
    <col min="3049" max="3049" width="31.88671875" style="1" bestFit="1" customWidth="1"/>
    <col min="3050" max="3050" width="15.44140625" style="1" customWidth="1"/>
    <col min="3051" max="3051" width="50" style="1" customWidth="1"/>
    <col min="3052" max="3052" width="35.109375" style="1" customWidth="1"/>
    <col min="3053" max="3304" width="9.109375" style="1"/>
    <col min="3305" max="3305" width="31.88671875" style="1" bestFit="1" customWidth="1"/>
    <col min="3306" max="3306" width="15.44140625" style="1" customWidth="1"/>
    <col min="3307" max="3307" width="50" style="1" customWidth="1"/>
    <col min="3308" max="3308" width="35.109375" style="1" customWidth="1"/>
    <col min="3309" max="3560" width="9.109375" style="1"/>
    <col min="3561" max="3561" width="31.88671875" style="1" bestFit="1" customWidth="1"/>
    <col min="3562" max="3562" width="15.44140625" style="1" customWidth="1"/>
    <col min="3563" max="3563" width="50" style="1" customWidth="1"/>
    <col min="3564" max="3564" width="35.109375" style="1" customWidth="1"/>
    <col min="3565" max="3816" width="9.109375" style="1"/>
    <col min="3817" max="3817" width="31.88671875" style="1" bestFit="1" customWidth="1"/>
    <col min="3818" max="3818" width="15.44140625" style="1" customWidth="1"/>
    <col min="3819" max="3819" width="50" style="1" customWidth="1"/>
    <col min="3820" max="3820" width="35.109375" style="1" customWidth="1"/>
    <col min="3821" max="4072" width="9.109375" style="1"/>
    <col min="4073" max="4073" width="31.88671875" style="1" bestFit="1" customWidth="1"/>
    <col min="4074" max="4074" width="15.44140625" style="1" customWidth="1"/>
    <col min="4075" max="4075" width="50" style="1" customWidth="1"/>
    <col min="4076" max="4076" width="35.109375" style="1" customWidth="1"/>
    <col min="4077" max="4328" width="9.109375" style="1"/>
    <col min="4329" max="4329" width="31.88671875" style="1" bestFit="1" customWidth="1"/>
    <col min="4330" max="4330" width="15.44140625" style="1" customWidth="1"/>
    <col min="4331" max="4331" width="50" style="1" customWidth="1"/>
    <col min="4332" max="4332" width="35.109375" style="1" customWidth="1"/>
    <col min="4333" max="4584" width="9.109375" style="1"/>
    <col min="4585" max="4585" width="31.88671875" style="1" bestFit="1" customWidth="1"/>
    <col min="4586" max="4586" width="15.44140625" style="1" customWidth="1"/>
    <col min="4587" max="4587" width="50" style="1" customWidth="1"/>
    <col min="4588" max="4588" width="35.109375" style="1" customWidth="1"/>
    <col min="4589" max="4840" width="9.109375" style="1"/>
    <col min="4841" max="4841" width="31.88671875" style="1" bestFit="1" customWidth="1"/>
    <col min="4842" max="4842" width="15.44140625" style="1" customWidth="1"/>
    <col min="4843" max="4843" width="50" style="1" customWidth="1"/>
    <col min="4844" max="4844" width="35.109375" style="1" customWidth="1"/>
    <col min="4845" max="5096" width="9.109375" style="1"/>
    <col min="5097" max="5097" width="31.88671875" style="1" bestFit="1" customWidth="1"/>
    <col min="5098" max="5098" width="15.44140625" style="1" customWidth="1"/>
    <col min="5099" max="5099" width="50" style="1" customWidth="1"/>
    <col min="5100" max="5100" width="35.109375" style="1" customWidth="1"/>
    <col min="5101" max="5352" width="9.109375" style="1"/>
    <col min="5353" max="5353" width="31.88671875" style="1" bestFit="1" customWidth="1"/>
    <col min="5354" max="5354" width="15.44140625" style="1" customWidth="1"/>
    <col min="5355" max="5355" width="50" style="1" customWidth="1"/>
    <col min="5356" max="5356" width="35.109375" style="1" customWidth="1"/>
    <col min="5357" max="5608" width="9.109375" style="1"/>
    <col min="5609" max="5609" width="31.88671875" style="1" bestFit="1" customWidth="1"/>
    <col min="5610" max="5610" width="15.44140625" style="1" customWidth="1"/>
    <col min="5611" max="5611" width="50" style="1" customWidth="1"/>
    <col min="5612" max="5612" width="35.109375" style="1" customWidth="1"/>
    <col min="5613" max="5864" width="9.109375" style="1"/>
    <col min="5865" max="5865" width="31.88671875" style="1" bestFit="1" customWidth="1"/>
    <col min="5866" max="5866" width="15.44140625" style="1" customWidth="1"/>
    <col min="5867" max="5867" width="50" style="1" customWidth="1"/>
    <col min="5868" max="5868" width="35.109375" style="1" customWidth="1"/>
    <col min="5869" max="6120" width="9.109375" style="1"/>
    <col min="6121" max="6121" width="31.88671875" style="1" bestFit="1" customWidth="1"/>
    <col min="6122" max="6122" width="15.44140625" style="1" customWidth="1"/>
    <col min="6123" max="6123" width="50" style="1" customWidth="1"/>
    <col min="6124" max="6124" width="35.109375" style="1" customWidth="1"/>
    <col min="6125" max="6376" width="9.109375" style="1"/>
    <col min="6377" max="6377" width="31.88671875" style="1" bestFit="1" customWidth="1"/>
    <col min="6378" max="6378" width="15.44140625" style="1" customWidth="1"/>
    <col min="6379" max="6379" width="50" style="1" customWidth="1"/>
    <col min="6380" max="6380" width="35.109375" style="1" customWidth="1"/>
    <col min="6381" max="6632" width="9.109375" style="1"/>
    <col min="6633" max="6633" width="31.88671875" style="1" bestFit="1" customWidth="1"/>
    <col min="6634" max="6634" width="15.44140625" style="1" customWidth="1"/>
    <col min="6635" max="6635" width="50" style="1" customWidth="1"/>
    <col min="6636" max="6636" width="35.109375" style="1" customWidth="1"/>
    <col min="6637" max="6888" width="9.109375" style="1"/>
    <col min="6889" max="6889" width="31.88671875" style="1" bestFit="1" customWidth="1"/>
    <col min="6890" max="6890" width="15.44140625" style="1" customWidth="1"/>
    <col min="6891" max="6891" width="50" style="1" customWidth="1"/>
    <col min="6892" max="6892" width="35.109375" style="1" customWidth="1"/>
    <col min="6893" max="7144" width="9.109375" style="1"/>
    <col min="7145" max="7145" width="31.88671875" style="1" bestFit="1" customWidth="1"/>
    <col min="7146" max="7146" width="15.44140625" style="1" customWidth="1"/>
    <col min="7147" max="7147" width="50" style="1" customWidth="1"/>
    <col min="7148" max="7148" width="35.109375" style="1" customWidth="1"/>
    <col min="7149" max="7400" width="9.109375" style="1"/>
    <col min="7401" max="7401" width="31.88671875" style="1" bestFit="1" customWidth="1"/>
    <col min="7402" max="7402" width="15.44140625" style="1" customWidth="1"/>
    <col min="7403" max="7403" width="50" style="1" customWidth="1"/>
    <col min="7404" max="7404" width="35.109375" style="1" customWidth="1"/>
    <col min="7405" max="7656" width="9.109375" style="1"/>
    <col min="7657" max="7657" width="31.88671875" style="1" bestFit="1" customWidth="1"/>
    <col min="7658" max="7658" width="15.44140625" style="1" customWidth="1"/>
    <col min="7659" max="7659" width="50" style="1" customWidth="1"/>
    <col min="7660" max="7660" width="35.109375" style="1" customWidth="1"/>
    <col min="7661" max="7912" width="9.109375" style="1"/>
    <col min="7913" max="7913" width="31.88671875" style="1" bestFit="1" customWidth="1"/>
    <col min="7914" max="7914" width="15.44140625" style="1" customWidth="1"/>
    <col min="7915" max="7915" width="50" style="1" customWidth="1"/>
    <col min="7916" max="7916" width="35.109375" style="1" customWidth="1"/>
    <col min="7917" max="8168" width="9.109375" style="1"/>
    <col min="8169" max="8169" width="31.88671875" style="1" bestFit="1" customWidth="1"/>
    <col min="8170" max="8170" width="15.44140625" style="1" customWidth="1"/>
    <col min="8171" max="8171" width="50" style="1" customWidth="1"/>
    <col min="8172" max="8172" width="35.109375" style="1" customWidth="1"/>
    <col min="8173" max="8424" width="9.109375" style="1"/>
    <col min="8425" max="8425" width="31.88671875" style="1" bestFit="1" customWidth="1"/>
    <col min="8426" max="8426" width="15.44140625" style="1" customWidth="1"/>
    <col min="8427" max="8427" width="50" style="1" customWidth="1"/>
    <col min="8428" max="8428" width="35.109375" style="1" customWidth="1"/>
    <col min="8429" max="8680" width="9.109375" style="1"/>
    <col min="8681" max="8681" width="31.88671875" style="1" bestFit="1" customWidth="1"/>
    <col min="8682" max="8682" width="15.44140625" style="1" customWidth="1"/>
    <col min="8683" max="8683" width="50" style="1" customWidth="1"/>
    <col min="8684" max="8684" width="35.109375" style="1" customWidth="1"/>
    <col min="8685" max="8936" width="9.109375" style="1"/>
    <col min="8937" max="8937" width="31.88671875" style="1" bestFit="1" customWidth="1"/>
    <col min="8938" max="8938" width="15.44140625" style="1" customWidth="1"/>
    <col min="8939" max="8939" width="50" style="1" customWidth="1"/>
    <col min="8940" max="8940" width="35.109375" style="1" customWidth="1"/>
    <col min="8941" max="9192" width="9.109375" style="1"/>
    <col min="9193" max="9193" width="31.88671875" style="1" bestFit="1" customWidth="1"/>
    <col min="9194" max="9194" width="15.44140625" style="1" customWidth="1"/>
    <col min="9195" max="9195" width="50" style="1" customWidth="1"/>
    <col min="9196" max="9196" width="35.109375" style="1" customWidth="1"/>
    <col min="9197" max="9448" width="9.109375" style="1"/>
    <col min="9449" max="9449" width="31.88671875" style="1" bestFit="1" customWidth="1"/>
    <col min="9450" max="9450" width="15.44140625" style="1" customWidth="1"/>
    <col min="9451" max="9451" width="50" style="1" customWidth="1"/>
    <col min="9452" max="9452" width="35.109375" style="1" customWidth="1"/>
    <col min="9453" max="9704" width="9.109375" style="1"/>
    <col min="9705" max="9705" width="31.88671875" style="1" bestFit="1" customWidth="1"/>
    <col min="9706" max="9706" width="15.44140625" style="1" customWidth="1"/>
    <col min="9707" max="9707" width="50" style="1" customWidth="1"/>
    <col min="9708" max="9708" width="35.109375" style="1" customWidth="1"/>
    <col min="9709" max="9960" width="9.109375" style="1"/>
    <col min="9961" max="9961" width="31.88671875" style="1" bestFit="1" customWidth="1"/>
    <col min="9962" max="9962" width="15.44140625" style="1" customWidth="1"/>
    <col min="9963" max="9963" width="50" style="1" customWidth="1"/>
    <col min="9964" max="9964" width="35.109375" style="1" customWidth="1"/>
    <col min="9965" max="10216" width="9.109375" style="1"/>
    <col min="10217" max="10217" width="31.88671875" style="1" bestFit="1" customWidth="1"/>
    <col min="10218" max="10218" width="15.44140625" style="1" customWidth="1"/>
    <col min="10219" max="10219" width="50" style="1" customWidth="1"/>
    <col min="10220" max="10220" width="35.109375" style="1" customWidth="1"/>
    <col min="10221" max="10472" width="9.109375" style="1"/>
    <col min="10473" max="10473" width="31.88671875" style="1" bestFit="1" customWidth="1"/>
    <col min="10474" max="10474" width="15.44140625" style="1" customWidth="1"/>
    <col min="10475" max="10475" width="50" style="1" customWidth="1"/>
    <col min="10476" max="10476" width="35.109375" style="1" customWidth="1"/>
    <col min="10477" max="10728" width="9.109375" style="1"/>
    <col min="10729" max="10729" width="31.88671875" style="1" bestFit="1" customWidth="1"/>
    <col min="10730" max="10730" width="15.44140625" style="1" customWidth="1"/>
    <col min="10731" max="10731" width="50" style="1" customWidth="1"/>
    <col min="10732" max="10732" width="35.109375" style="1" customWidth="1"/>
    <col min="10733" max="10984" width="9.109375" style="1"/>
    <col min="10985" max="10985" width="31.88671875" style="1" bestFit="1" customWidth="1"/>
    <col min="10986" max="10986" width="15.44140625" style="1" customWidth="1"/>
    <col min="10987" max="10987" width="50" style="1" customWidth="1"/>
    <col min="10988" max="10988" width="35.109375" style="1" customWidth="1"/>
    <col min="10989" max="11240" width="9.109375" style="1"/>
    <col min="11241" max="11241" width="31.88671875" style="1" bestFit="1" customWidth="1"/>
    <col min="11242" max="11242" width="15.44140625" style="1" customWidth="1"/>
    <col min="11243" max="11243" width="50" style="1" customWidth="1"/>
    <col min="11244" max="11244" width="35.109375" style="1" customWidth="1"/>
    <col min="11245" max="11496" width="9.109375" style="1"/>
    <col min="11497" max="11497" width="31.88671875" style="1" bestFit="1" customWidth="1"/>
    <col min="11498" max="11498" width="15.44140625" style="1" customWidth="1"/>
    <col min="11499" max="11499" width="50" style="1" customWidth="1"/>
    <col min="11500" max="11500" width="35.109375" style="1" customWidth="1"/>
    <col min="11501" max="11752" width="9.109375" style="1"/>
    <col min="11753" max="11753" width="31.88671875" style="1" bestFit="1" customWidth="1"/>
    <col min="11754" max="11754" width="15.44140625" style="1" customWidth="1"/>
    <col min="11755" max="11755" width="50" style="1" customWidth="1"/>
    <col min="11756" max="11756" width="35.109375" style="1" customWidth="1"/>
    <col min="11757" max="12008" width="9.109375" style="1"/>
    <col min="12009" max="12009" width="31.88671875" style="1" bestFit="1" customWidth="1"/>
    <col min="12010" max="12010" width="15.44140625" style="1" customWidth="1"/>
    <col min="12011" max="12011" width="50" style="1" customWidth="1"/>
    <col min="12012" max="12012" width="35.109375" style="1" customWidth="1"/>
    <col min="12013" max="12264" width="9.109375" style="1"/>
    <col min="12265" max="12265" width="31.88671875" style="1" bestFit="1" customWidth="1"/>
    <col min="12266" max="12266" width="15.44140625" style="1" customWidth="1"/>
    <col min="12267" max="12267" width="50" style="1" customWidth="1"/>
    <col min="12268" max="12268" width="35.109375" style="1" customWidth="1"/>
    <col min="12269" max="12520" width="9.109375" style="1"/>
    <col min="12521" max="12521" width="31.88671875" style="1" bestFit="1" customWidth="1"/>
    <col min="12522" max="12522" width="15.44140625" style="1" customWidth="1"/>
    <col min="12523" max="12523" width="50" style="1" customWidth="1"/>
    <col min="12524" max="12524" width="35.109375" style="1" customWidth="1"/>
    <col min="12525" max="12776" width="9.109375" style="1"/>
    <col min="12777" max="12777" width="31.88671875" style="1" bestFit="1" customWidth="1"/>
    <col min="12778" max="12778" width="15.44140625" style="1" customWidth="1"/>
    <col min="12779" max="12779" width="50" style="1" customWidth="1"/>
    <col min="12780" max="12780" width="35.109375" style="1" customWidth="1"/>
    <col min="12781" max="13032" width="9.109375" style="1"/>
    <col min="13033" max="13033" width="31.88671875" style="1" bestFit="1" customWidth="1"/>
    <col min="13034" max="13034" width="15.44140625" style="1" customWidth="1"/>
    <col min="13035" max="13035" width="50" style="1" customWidth="1"/>
    <col min="13036" max="13036" width="35.109375" style="1" customWidth="1"/>
    <col min="13037" max="13288" width="9.109375" style="1"/>
    <col min="13289" max="13289" width="31.88671875" style="1" bestFit="1" customWidth="1"/>
    <col min="13290" max="13290" width="15.44140625" style="1" customWidth="1"/>
    <col min="13291" max="13291" width="50" style="1" customWidth="1"/>
    <col min="13292" max="13292" width="35.109375" style="1" customWidth="1"/>
    <col min="13293" max="13544" width="9.109375" style="1"/>
    <col min="13545" max="13545" width="31.88671875" style="1" bestFit="1" customWidth="1"/>
    <col min="13546" max="13546" width="15.44140625" style="1" customWidth="1"/>
    <col min="13547" max="13547" width="50" style="1" customWidth="1"/>
    <col min="13548" max="13548" width="35.109375" style="1" customWidth="1"/>
    <col min="13549" max="13800" width="9.109375" style="1"/>
    <col min="13801" max="13801" width="31.88671875" style="1" bestFit="1" customWidth="1"/>
    <col min="13802" max="13802" width="15.44140625" style="1" customWidth="1"/>
    <col min="13803" max="13803" width="50" style="1" customWidth="1"/>
    <col min="13804" max="13804" width="35.109375" style="1" customWidth="1"/>
    <col min="13805" max="14056" width="9.109375" style="1"/>
    <col min="14057" max="14057" width="31.88671875" style="1" bestFit="1" customWidth="1"/>
    <col min="14058" max="14058" width="15.44140625" style="1" customWidth="1"/>
    <col min="14059" max="14059" width="50" style="1" customWidth="1"/>
    <col min="14060" max="14060" width="35.109375" style="1" customWidth="1"/>
    <col min="14061" max="14312" width="9.109375" style="1"/>
    <col min="14313" max="14313" width="31.88671875" style="1" bestFit="1" customWidth="1"/>
    <col min="14314" max="14314" width="15.44140625" style="1" customWidth="1"/>
    <col min="14315" max="14315" width="50" style="1" customWidth="1"/>
    <col min="14316" max="14316" width="35.109375" style="1" customWidth="1"/>
    <col min="14317" max="14568" width="9.109375" style="1"/>
    <col min="14569" max="14569" width="31.88671875" style="1" bestFit="1" customWidth="1"/>
    <col min="14570" max="14570" width="15.44140625" style="1" customWidth="1"/>
    <col min="14571" max="14571" width="50" style="1" customWidth="1"/>
    <col min="14572" max="14572" width="35.109375" style="1" customWidth="1"/>
    <col min="14573" max="14824" width="9.109375" style="1"/>
    <col min="14825" max="14825" width="31.88671875" style="1" bestFit="1" customWidth="1"/>
    <col min="14826" max="14826" width="15.44140625" style="1" customWidth="1"/>
    <col min="14827" max="14827" width="50" style="1" customWidth="1"/>
    <col min="14828" max="14828" width="35.109375" style="1" customWidth="1"/>
    <col min="14829" max="15080" width="9.109375" style="1"/>
    <col min="15081" max="15081" width="31.88671875" style="1" bestFit="1" customWidth="1"/>
    <col min="15082" max="15082" width="15.44140625" style="1" customWidth="1"/>
    <col min="15083" max="15083" width="50" style="1" customWidth="1"/>
    <col min="15084" max="15084" width="35.109375" style="1" customWidth="1"/>
    <col min="15085" max="15336" width="9.109375" style="1"/>
    <col min="15337" max="15337" width="31.88671875" style="1" bestFit="1" customWidth="1"/>
    <col min="15338" max="15338" width="15.44140625" style="1" customWidth="1"/>
    <col min="15339" max="15339" width="50" style="1" customWidth="1"/>
    <col min="15340" max="15340" width="35.109375" style="1" customWidth="1"/>
    <col min="15341" max="15592" width="9.109375" style="1"/>
    <col min="15593" max="15593" width="31.88671875" style="1" bestFit="1" customWidth="1"/>
    <col min="15594" max="15594" width="15.44140625" style="1" customWidth="1"/>
    <col min="15595" max="15595" width="50" style="1" customWidth="1"/>
    <col min="15596" max="15596" width="35.109375" style="1" customWidth="1"/>
    <col min="15597" max="15848" width="9.109375" style="1"/>
    <col min="15849" max="15849" width="31.88671875" style="1" bestFit="1" customWidth="1"/>
    <col min="15850" max="15850" width="15.44140625" style="1" customWidth="1"/>
    <col min="15851" max="15851" width="50" style="1" customWidth="1"/>
    <col min="15852" max="15852" width="35.109375" style="1" customWidth="1"/>
    <col min="15853" max="16104" width="9.109375" style="1"/>
    <col min="16105" max="16105" width="31.88671875" style="1" bestFit="1" customWidth="1"/>
    <col min="16106" max="16106" width="15.44140625" style="1" customWidth="1"/>
    <col min="16107" max="16107" width="50" style="1" customWidth="1"/>
    <col min="16108" max="16108" width="35.109375" style="1" customWidth="1"/>
    <col min="16109" max="16372" width="9.109375" style="1"/>
    <col min="16373" max="16384" width="9.109375" style="1" customWidth="1"/>
  </cols>
  <sheetData>
    <row r="2" spans="2:5">
      <c r="B2" s="6" t="s">
        <v>1119</v>
      </c>
    </row>
    <row r="5" spans="2:5">
      <c r="B5" s="251" t="s">
        <v>180</v>
      </c>
      <c r="C5" s="254" t="s">
        <v>182</v>
      </c>
      <c r="D5" s="251" t="s">
        <v>181</v>
      </c>
      <c r="E5" s="37" t="s">
        <v>183</v>
      </c>
    </row>
    <row r="6" spans="2:5" ht="29.4" customHeight="1">
      <c r="B6" s="484" t="s">
        <v>1120</v>
      </c>
      <c r="C6" s="189" t="s">
        <v>542</v>
      </c>
      <c r="D6" s="19" t="s">
        <v>1121</v>
      </c>
      <c r="E6" s="263" t="s">
        <v>1149</v>
      </c>
    </row>
    <row r="7" spans="2:5" ht="20.399999999999999">
      <c r="B7" s="484"/>
      <c r="C7" s="189" t="s">
        <v>543</v>
      </c>
      <c r="D7" s="252" t="s">
        <v>1122</v>
      </c>
      <c r="E7" s="264" t="s">
        <v>1150</v>
      </c>
    </row>
    <row r="8" spans="2:5">
      <c r="B8" s="484"/>
      <c r="C8" s="257" t="s">
        <v>544</v>
      </c>
      <c r="D8" s="19" t="s">
        <v>1123</v>
      </c>
      <c r="E8" s="243" t="s">
        <v>1151</v>
      </c>
    </row>
    <row r="9" spans="2:5" ht="10.199999999999999" customHeight="1">
      <c r="B9" s="484" t="s">
        <v>175</v>
      </c>
      <c r="C9" s="255"/>
      <c r="D9" s="252" t="s">
        <v>186</v>
      </c>
      <c r="E9" s="243" t="s">
        <v>1152</v>
      </c>
    </row>
    <row r="10" spans="2:5" ht="10.199999999999999" customHeight="1">
      <c r="B10" s="484"/>
      <c r="C10" s="255"/>
      <c r="D10" s="252" t="s">
        <v>171</v>
      </c>
      <c r="E10" s="243" t="s">
        <v>1153</v>
      </c>
    </row>
    <row r="11" spans="2:5" ht="10.199999999999999" customHeight="1">
      <c r="B11" s="484"/>
      <c r="C11" s="255"/>
      <c r="D11" s="252" t="s">
        <v>63</v>
      </c>
      <c r="E11" s="265" t="s">
        <v>1154</v>
      </c>
    </row>
    <row r="12" spans="2:5" ht="10.199999999999999" customHeight="1">
      <c r="B12" s="484"/>
      <c r="C12" s="255"/>
      <c r="D12" s="252" t="s">
        <v>463</v>
      </c>
      <c r="E12" s="243" t="s">
        <v>507</v>
      </c>
    </row>
    <row r="13" spans="2:5">
      <c r="B13" s="484"/>
      <c r="C13" s="257" t="s">
        <v>172</v>
      </c>
      <c r="D13" s="19" t="s">
        <v>189</v>
      </c>
      <c r="E13" s="263" t="s">
        <v>190</v>
      </c>
    </row>
    <row r="14" spans="2:5">
      <c r="B14" s="484" t="s">
        <v>344</v>
      </c>
      <c r="C14" s="189" t="s">
        <v>197</v>
      </c>
      <c r="D14" s="252" t="s">
        <v>191</v>
      </c>
      <c r="E14" s="243" t="s">
        <v>1155</v>
      </c>
    </row>
    <row r="15" spans="2:5">
      <c r="B15" s="484"/>
      <c r="C15" s="257" t="s">
        <v>1124</v>
      </c>
      <c r="D15" s="19" t="s">
        <v>345</v>
      </c>
      <c r="E15" s="243" t="s">
        <v>1156</v>
      </c>
    </row>
    <row r="16" spans="2:5">
      <c r="B16" s="484"/>
      <c r="C16" s="257" t="s">
        <v>199</v>
      </c>
      <c r="D16" s="19" t="s">
        <v>442</v>
      </c>
      <c r="E16" s="243" t="s">
        <v>194</v>
      </c>
    </row>
    <row r="17" spans="2:5">
      <c r="B17" s="484"/>
      <c r="C17" s="257" t="s">
        <v>505</v>
      </c>
      <c r="D17" s="19" t="s">
        <v>346</v>
      </c>
      <c r="E17" s="243" t="s">
        <v>195</v>
      </c>
    </row>
    <row r="18" spans="2:5" ht="10.199999999999999" customHeight="1">
      <c r="B18" s="485" t="s">
        <v>347</v>
      </c>
      <c r="C18" s="257" t="s">
        <v>1368</v>
      </c>
      <c r="D18" s="19" t="s">
        <v>443</v>
      </c>
      <c r="E18" s="243" t="s">
        <v>1369</v>
      </c>
    </row>
    <row r="19" spans="2:5">
      <c r="B19" s="486"/>
      <c r="C19" s="257" t="s">
        <v>203</v>
      </c>
      <c r="D19" s="19" t="s">
        <v>427</v>
      </c>
      <c r="E19" s="243" t="s">
        <v>221</v>
      </c>
    </row>
    <row r="20" spans="2:5">
      <c r="B20" s="487"/>
      <c r="C20" s="257" t="s">
        <v>204</v>
      </c>
      <c r="D20" s="19" t="s">
        <v>368</v>
      </c>
      <c r="E20" s="243" t="s">
        <v>1157</v>
      </c>
    </row>
    <row r="21" spans="2:5" ht="10.199999999999999" customHeight="1">
      <c r="B21" s="266"/>
      <c r="C21" s="257" t="s">
        <v>213</v>
      </c>
      <c r="D21" s="19" t="s">
        <v>444</v>
      </c>
      <c r="E21" s="243" t="s">
        <v>232</v>
      </c>
    </row>
    <row r="22" spans="2:5" ht="10.199999999999999" customHeight="1">
      <c r="B22" s="191" t="s">
        <v>196</v>
      </c>
      <c r="C22" s="260"/>
      <c r="D22" s="252" t="s">
        <v>196</v>
      </c>
      <c r="E22" s="265" t="s">
        <v>1158</v>
      </c>
    </row>
    <row r="23" spans="2:5" ht="10.199999999999999" customHeight="1">
      <c r="B23" s="485" t="s">
        <v>341</v>
      </c>
      <c r="C23" s="257" t="s">
        <v>1395</v>
      </c>
      <c r="D23" s="19" t="s">
        <v>1127</v>
      </c>
      <c r="E23" s="243" t="s">
        <v>1396</v>
      </c>
    </row>
    <row r="24" spans="2:5">
      <c r="B24" s="486"/>
      <c r="C24" s="257" t="s">
        <v>1398</v>
      </c>
      <c r="D24" s="19" t="s">
        <v>1125</v>
      </c>
      <c r="E24" s="243" t="s">
        <v>1399</v>
      </c>
    </row>
    <row r="25" spans="2:5">
      <c r="B25" s="486"/>
      <c r="C25" s="436" t="s">
        <v>1731</v>
      </c>
      <c r="D25" s="19" t="s">
        <v>1732</v>
      </c>
      <c r="E25" s="243" t="s">
        <v>1733</v>
      </c>
    </row>
    <row r="26" spans="2:5">
      <c r="B26" s="486"/>
      <c r="C26" s="257" t="s">
        <v>1400</v>
      </c>
      <c r="D26" s="19" t="s">
        <v>1126</v>
      </c>
      <c r="E26" s="243" t="s">
        <v>1411</v>
      </c>
    </row>
    <row r="27" spans="2:5">
      <c r="B27" s="486"/>
      <c r="C27" s="257" t="s">
        <v>1412</v>
      </c>
      <c r="D27" s="19" t="s">
        <v>1128</v>
      </c>
      <c r="E27" s="243" t="s">
        <v>1415</v>
      </c>
    </row>
    <row r="28" spans="2:5">
      <c r="B28" s="486"/>
      <c r="C28" s="257" t="s">
        <v>1416</v>
      </c>
      <c r="D28" s="19" t="s">
        <v>1129</v>
      </c>
      <c r="E28" s="243" t="s">
        <v>1428</v>
      </c>
    </row>
    <row r="29" spans="2:5" ht="12" customHeight="1">
      <c r="B29" s="486"/>
      <c r="C29" s="257" t="s">
        <v>1417</v>
      </c>
      <c r="D29" s="19" t="s">
        <v>1130</v>
      </c>
      <c r="E29" s="243" t="s">
        <v>1433</v>
      </c>
    </row>
    <row r="30" spans="2:5">
      <c r="B30" s="486"/>
      <c r="C30" s="436" t="s">
        <v>1734</v>
      </c>
      <c r="D30" s="17" t="s">
        <v>1735</v>
      </c>
      <c r="E30" s="243" t="s">
        <v>1736</v>
      </c>
    </row>
    <row r="31" spans="2:5">
      <c r="B31" s="486"/>
      <c r="C31" s="336" t="s">
        <v>212</v>
      </c>
      <c r="D31" s="17" t="s">
        <v>342</v>
      </c>
      <c r="E31" s="243" t="s">
        <v>231</v>
      </c>
    </row>
    <row r="32" spans="2:5" ht="10.199999999999999" customHeight="1">
      <c r="B32" s="485" t="s">
        <v>1131</v>
      </c>
      <c r="C32" s="189" t="s">
        <v>545</v>
      </c>
      <c r="D32" s="252" t="s">
        <v>1132</v>
      </c>
      <c r="E32" s="243" t="s">
        <v>1159</v>
      </c>
    </row>
    <row r="33" spans="2:5" ht="10.199999999999999" customHeight="1">
      <c r="B33" s="486"/>
      <c r="C33" s="189" t="s">
        <v>546</v>
      </c>
      <c r="D33" s="156" t="s">
        <v>1143</v>
      </c>
      <c r="E33" s="243" t="s">
        <v>1159</v>
      </c>
    </row>
    <row r="34" spans="2:5">
      <c r="B34" s="487"/>
      <c r="C34" s="189" t="s">
        <v>982</v>
      </c>
      <c r="D34" s="252" t="s">
        <v>1133</v>
      </c>
      <c r="E34" s="243" t="s">
        <v>1159</v>
      </c>
    </row>
    <row r="35" spans="2:5" ht="10.8" customHeight="1">
      <c r="B35" s="485" t="s">
        <v>491</v>
      </c>
      <c r="C35" s="260"/>
      <c r="D35" s="19" t="s">
        <v>547</v>
      </c>
      <c r="E35" s="243" t="s">
        <v>1160</v>
      </c>
    </row>
    <row r="36" spans="2:5" ht="10.8" customHeight="1">
      <c r="B36" s="487"/>
      <c r="C36" s="260"/>
      <c r="D36" s="19" t="s">
        <v>1134</v>
      </c>
      <c r="E36" s="243" t="s">
        <v>1161</v>
      </c>
    </row>
    <row r="37" spans="2:5">
      <c r="B37" s="485" t="s">
        <v>176</v>
      </c>
      <c r="C37" s="20" t="s">
        <v>335</v>
      </c>
      <c r="D37" s="19" t="s">
        <v>241</v>
      </c>
      <c r="E37" s="244" t="s">
        <v>337</v>
      </c>
    </row>
    <row r="38" spans="2:5">
      <c r="B38" s="486"/>
      <c r="C38" s="20" t="s">
        <v>336</v>
      </c>
      <c r="D38" s="19" t="s">
        <v>1135</v>
      </c>
      <c r="E38" s="245" t="s">
        <v>455</v>
      </c>
    </row>
    <row r="39" spans="2:5" ht="10.199999999999999" customHeight="1">
      <c r="B39" s="486"/>
      <c r="C39" s="20" t="s">
        <v>297</v>
      </c>
      <c r="D39" s="19" t="s">
        <v>349</v>
      </c>
      <c r="E39" s="245" t="s">
        <v>298</v>
      </c>
    </row>
    <row r="40" spans="2:5" ht="10.199999999999999" customHeight="1">
      <c r="B40" s="485" t="s">
        <v>1136</v>
      </c>
      <c r="C40" s="257" t="s">
        <v>548</v>
      </c>
      <c r="D40" s="19" t="s">
        <v>1137</v>
      </c>
      <c r="E40" s="243" t="s">
        <v>1162</v>
      </c>
    </row>
    <row r="41" spans="2:5">
      <c r="B41" s="486"/>
      <c r="C41" s="257" t="s">
        <v>214</v>
      </c>
      <c r="D41" s="19" t="s">
        <v>450</v>
      </c>
      <c r="E41" s="243" t="s">
        <v>243</v>
      </c>
    </row>
    <row r="42" spans="2:5">
      <c r="B42" s="486"/>
      <c r="C42" s="257" t="s">
        <v>215</v>
      </c>
      <c r="D42" s="19" t="s">
        <v>451</v>
      </c>
      <c r="E42" s="243" t="s">
        <v>1163</v>
      </c>
    </row>
    <row r="43" spans="2:5">
      <c r="B43" s="485" t="s">
        <v>177</v>
      </c>
      <c r="C43" s="257" t="s">
        <v>216</v>
      </c>
      <c r="D43" s="19" t="s">
        <v>343</v>
      </c>
      <c r="E43" s="243" t="s">
        <v>245</v>
      </c>
    </row>
    <row r="44" spans="2:5">
      <c r="B44" s="487"/>
      <c r="C44" s="257" t="s">
        <v>217</v>
      </c>
      <c r="D44" s="19" t="s">
        <v>452</v>
      </c>
      <c r="E44" s="243" t="s">
        <v>246</v>
      </c>
    </row>
    <row r="45" spans="2:5">
      <c r="B45" s="485" t="s">
        <v>178</v>
      </c>
      <c r="C45" s="257" t="s">
        <v>173</v>
      </c>
      <c r="D45" s="19" t="s">
        <v>338</v>
      </c>
      <c r="E45" s="243" t="s">
        <v>255</v>
      </c>
    </row>
    <row r="46" spans="2:5">
      <c r="B46" s="487"/>
      <c r="C46" s="189" t="s">
        <v>174</v>
      </c>
      <c r="D46" s="19" t="s">
        <v>339</v>
      </c>
      <c r="E46" s="246" t="s">
        <v>256</v>
      </c>
    </row>
    <row r="47" spans="2:5" ht="12.6" customHeight="1">
      <c r="B47" s="435" t="s">
        <v>1138</v>
      </c>
      <c r="C47" s="257" t="s">
        <v>549</v>
      </c>
      <c r="D47" s="252" t="s">
        <v>1138</v>
      </c>
      <c r="E47" s="243" t="s">
        <v>550</v>
      </c>
    </row>
    <row r="48" spans="2:5" ht="22.8" customHeight="1">
      <c r="B48" s="434" t="s">
        <v>1139</v>
      </c>
      <c r="C48" s="257" t="s">
        <v>551</v>
      </c>
      <c r="D48" s="19" t="s">
        <v>1140</v>
      </c>
      <c r="E48" s="247" t="s">
        <v>552</v>
      </c>
    </row>
    <row r="49" spans="2:5">
      <c r="B49" s="435" t="s">
        <v>179</v>
      </c>
      <c r="C49" s="257" t="s">
        <v>218</v>
      </c>
      <c r="D49" s="19" t="s">
        <v>350</v>
      </c>
      <c r="E49" s="243" t="s">
        <v>1164</v>
      </c>
    </row>
    <row r="50" spans="2:5" ht="14.4">
      <c r="B50" s="437" t="s">
        <v>1141</v>
      </c>
      <c r="C50" s="260"/>
      <c r="D50" s="19" t="s">
        <v>1141</v>
      </c>
      <c r="E50" s="249" t="s">
        <v>1165</v>
      </c>
    </row>
    <row r="51" spans="2:5" ht="20.399999999999999" customHeight="1">
      <c r="B51" s="437" t="s">
        <v>1142</v>
      </c>
      <c r="C51" s="260"/>
      <c r="D51" s="19" t="s">
        <v>575</v>
      </c>
      <c r="E51" s="249" t="s">
        <v>553</v>
      </c>
    </row>
    <row r="52" spans="2:5" ht="15.6" customHeight="1">
      <c r="B52" s="479" t="s">
        <v>1144</v>
      </c>
      <c r="C52" s="262" t="s">
        <v>724</v>
      </c>
      <c r="D52" s="155" t="s">
        <v>695</v>
      </c>
      <c r="E52" s="249" t="s">
        <v>722</v>
      </c>
    </row>
    <row r="53" spans="2:5">
      <c r="B53" s="480"/>
      <c r="C53" s="262" t="s">
        <v>725</v>
      </c>
      <c r="D53" s="155" t="s">
        <v>721</v>
      </c>
      <c r="E53" s="249" t="s">
        <v>723</v>
      </c>
    </row>
    <row r="54" spans="2:5">
      <c r="B54" s="479" t="s">
        <v>1145</v>
      </c>
      <c r="C54" s="248"/>
      <c r="D54" s="155" t="s">
        <v>1618</v>
      </c>
      <c r="E54" s="249" t="s">
        <v>1166</v>
      </c>
    </row>
    <row r="55" spans="2:5">
      <c r="B55" s="480"/>
      <c r="C55" s="248"/>
      <c r="D55" s="155" t="s">
        <v>980</v>
      </c>
      <c r="E55" s="249" t="s">
        <v>1167</v>
      </c>
    </row>
    <row r="56" spans="2:5" ht="20.399999999999999">
      <c r="B56" s="481" t="s">
        <v>981</v>
      </c>
      <c r="C56" s="261" t="s">
        <v>1146</v>
      </c>
      <c r="D56" s="121" t="s">
        <v>872</v>
      </c>
      <c r="E56" s="157" t="s">
        <v>871</v>
      </c>
    </row>
    <row r="57" spans="2:5" ht="20.399999999999999">
      <c r="B57" s="482"/>
      <c r="C57" s="261" t="s">
        <v>1147</v>
      </c>
      <c r="D57" s="121" t="s">
        <v>873</v>
      </c>
      <c r="E57" s="157" t="s">
        <v>891</v>
      </c>
    </row>
    <row r="58" spans="2:5" ht="20.399999999999999">
      <c r="B58" s="483"/>
      <c r="C58" s="261" t="s">
        <v>1148</v>
      </c>
      <c r="D58" s="121" t="s">
        <v>893</v>
      </c>
      <c r="E58" s="157" t="s">
        <v>892</v>
      </c>
    </row>
  </sheetData>
  <mergeCells count="14">
    <mergeCell ref="B52:B53"/>
    <mergeCell ref="B54:B55"/>
    <mergeCell ref="B56:B58"/>
    <mergeCell ref="B6:B8"/>
    <mergeCell ref="B9:B13"/>
    <mergeCell ref="B14:B17"/>
    <mergeCell ref="B18:B20"/>
    <mergeCell ref="B23:B31"/>
    <mergeCell ref="B32:B34"/>
    <mergeCell ref="B35:B36"/>
    <mergeCell ref="B37:B39"/>
    <mergeCell ref="B40:B42"/>
    <mergeCell ref="B43:B44"/>
    <mergeCell ref="B45:B46"/>
  </mergeCells>
  <hyperlinks>
    <hyperlink ref="E13" location="'KM1'!A1" display="'KM1'!A1"/>
    <hyperlink ref="E45" location="'LIQ1'!A1" display="'LIQ1'!A1"/>
    <hyperlink ref="E46" location="'LIQ2'!A1" display="'LIQ2'!A1"/>
    <hyperlink ref="E47" location="'PV1'!A1" display="'PV1'!A1"/>
    <hyperlink ref="E48" location="IRRBB1!A1" display="IRRBB1!A1"/>
    <hyperlink ref="E51" location="'Art 16 Reg BNR 5_2013'!A1" display="'Art 16 Reg BNR 5_2013'!A1"/>
    <hyperlink ref="E37" location="LRSum!A1" display="LRSum!A1"/>
    <hyperlink ref="E39" location="'LR SPL'!A1" display="'LR SPL'!A1"/>
    <hyperlink ref="E38" location="LRcom!A1" display="LRcom!A1"/>
    <hyperlink ref="E52" location="'CRM-SA'!A1" display="'CRM-SA'!A1"/>
    <hyperlink ref="E53" location="'CRM-IRB'!A1" display="'CRM-IRB'!A1"/>
    <hyperlink ref="E57" location="'Template 2 Covid'!A1" display="Template 2 Covid"/>
    <hyperlink ref="E58" location="'Template 3 Covid'!A1" display="Template 3 Covid"/>
    <hyperlink ref="E56" location="'Template 1 Covid'!A1" display="Template 1 Covid"/>
    <hyperlink ref="E6" location="'UE LI1'!A1" display="'UE LI1'!A1"/>
    <hyperlink ref="E7" location="'UE LI2'!A1" display="'UE LI2'!A1"/>
    <hyperlink ref="E8" location="'UE LI3'!A1" display="'UE LI3'!A1"/>
    <hyperlink ref="E9" location="'Structura capital'!A1" display="'Structura capital'!A1"/>
    <hyperlink ref="E10" location="'Reconciliere capital'!A1" display="'Reconciliere capital'!A1"/>
    <hyperlink ref="E11" location="'Cap. Instr. - Caracteristici'!A1" display="'Cap. Instr. - Caracteristici'!A1"/>
    <hyperlink ref="E12" location="'Termeni si conditii'!A1" display="'Termeni si conditii'!A1"/>
    <hyperlink ref="E14" location="'UE OV1'!A1" display="'UE OV1'!A1"/>
    <hyperlink ref="E15" location="'UE CR8'!A1" display="'UE CR8'!A1"/>
    <hyperlink ref="E16" location="'UE CR 10'!A1" display="'UE CR 10'!A1"/>
    <hyperlink ref="E17" location="'UE CCR7'!A1" display="'UE CCR7'!A1"/>
    <hyperlink ref="E18" location="'UE CCR5'!A1" display="UE CCR5'!A1"/>
    <hyperlink ref="E19" location="'UE CCR1'!A1" display="'UE CCR1'!A1"/>
    <hyperlink ref="E20" location="'UE CCR2'!A1" display="'UE CCR2'!A1"/>
    <hyperlink ref="E21" location="'UE CCR3'!A1" display="'UE CCR3'!A1"/>
    <hyperlink ref="E22" location="'Amortizoare capital'!A1" display="'Amortizoare capital'!A1"/>
    <hyperlink ref="E23" location="'UE CR1'!A1" display="UE CR1'!A1"/>
    <hyperlink ref="E31" location="'UE CR5'!A1" display="'UE CR5'!A1"/>
    <hyperlink ref="E32" location="'Active grevate'!A1" display="'Active grevate'!A1"/>
    <hyperlink ref="E33" location="'Active grevate'!A1" display="'Active grevate'!A1"/>
    <hyperlink ref="E34" location="'Active grevate'!A1" display="'Active grevate'!A1"/>
    <hyperlink ref="E35" location="'Remuneratie 1'!A1" display="'Remuneratie 1'!A1"/>
    <hyperlink ref="E36" location="'Remuneratie 2'!A1" display="'Remuneratie 2'!A1"/>
    <hyperlink ref="E40" location="'UE CR9'!A1" display="'UE CR9'!A1"/>
    <hyperlink ref="E41" location="'UE CR6'!A1" display="'UE CR6'!A1"/>
    <hyperlink ref="E42" location="'UE CCR4'!A1" display="'UE CCR4'!A1"/>
    <hyperlink ref="E43" location="'UE CR3'!A1" display="'UE CR3'!A1"/>
    <hyperlink ref="E44" location="'UE CR4'!A1" display="'UE CR4'!A1"/>
    <hyperlink ref="E49" location="'UE MR1'!A1" display="'UE MR1'!A1"/>
    <hyperlink ref="E50" location="'Risc operational'!A1" display="'Risc operational'!A1"/>
    <hyperlink ref="E54" location="Garantii!A1" display="Garantii!A1"/>
    <hyperlink ref="E55" location="Colaterale!A1" display="Colaterale!A1"/>
    <hyperlink ref="E27" location="'UE CQ4'!A1" display="UE CQ4'!A1"/>
    <hyperlink ref="E26" location="'UE CQ3'!A1" display="UE CQ3'!A1"/>
    <hyperlink ref="E24" location="'UE CQ1'!A1" display="UE CQ1'!A1"/>
    <hyperlink ref="E28" location="'UE CQ5'!A1" display="UE CQ5'!A1"/>
    <hyperlink ref="E29" location="'UE CQ7'!A1" display="UE CQ7'!A1"/>
  </hyperlinks>
  <printOptions horizontalCentered="1"/>
  <pageMargins left="0.45" right="0.45" top="0.5" bottom="0.5" header="0.3" footer="0.3"/>
  <pageSetup paperSize="9" orientation="landscape" r:id="rId1"/>
  <headerFooter differentOddEven="1">
    <oddFooter>&amp;C&amp;"arial unicode ms,Regular"&amp;9UniCredit Bank Internal Use Only&amp;L&amp;"Arial,Regular"&amp;09&amp;K000000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autoPageBreaks="0"/>
  </sheetPr>
  <dimension ref="A1:E58"/>
  <sheetViews>
    <sheetView showGridLines="0" topLeftCell="A19" zoomScaleNormal="100" workbookViewId="0">
      <selection activeCell="C25" sqref="C25"/>
    </sheetView>
  </sheetViews>
  <sheetFormatPr defaultColWidth="9.109375" defaultRowHeight="10.199999999999999"/>
  <cols>
    <col min="1" max="1" width="3.109375" style="42" customWidth="1"/>
    <col min="2" max="2" width="49.5546875" style="42" customWidth="1"/>
    <col min="3" max="3" width="13.44140625" style="42" customWidth="1"/>
    <col min="4" max="4" width="13.33203125" style="42" customWidth="1"/>
    <col min="5" max="5" width="11.77734375" style="42" customWidth="1"/>
    <col min="6" max="16384" width="9.109375" style="42"/>
  </cols>
  <sheetData>
    <row r="1" spans="1:5">
      <c r="A1" s="158" t="s">
        <v>1118</v>
      </c>
    </row>
    <row r="3" spans="1:5">
      <c r="B3" s="187" t="s">
        <v>171</v>
      </c>
    </row>
    <row r="5" spans="1:5">
      <c r="B5" s="86"/>
    </row>
    <row r="6" spans="1:5" ht="10.199999999999999" customHeight="1">
      <c r="B6" s="507" t="s">
        <v>353</v>
      </c>
      <c r="C6" s="275" t="s">
        <v>351</v>
      </c>
      <c r="D6" s="275" t="s">
        <v>352</v>
      </c>
      <c r="E6" s="507" t="s">
        <v>365</v>
      </c>
    </row>
    <row r="7" spans="1:5">
      <c r="B7" s="508"/>
      <c r="C7" s="308" t="s">
        <v>1684</v>
      </c>
      <c r="D7" s="308" t="s">
        <v>1684</v>
      </c>
      <c r="E7" s="508"/>
    </row>
    <row r="8" spans="1:5">
      <c r="B8" s="309" t="s">
        <v>1231</v>
      </c>
      <c r="C8" s="11"/>
      <c r="D8" s="11"/>
      <c r="E8" s="257"/>
    </row>
    <row r="9" spans="1:5">
      <c r="B9" s="242" t="s">
        <v>1232</v>
      </c>
      <c r="C9" s="295">
        <v>16456171803</v>
      </c>
      <c r="D9" s="295">
        <v>16455942092</v>
      </c>
      <c r="E9" s="257"/>
    </row>
    <row r="10" spans="1:5">
      <c r="B10" s="242" t="s">
        <v>1233</v>
      </c>
      <c r="C10" s="295">
        <v>214714820</v>
      </c>
      <c r="D10" s="295">
        <v>214714820</v>
      </c>
      <c r="E10" s="257"/>
    </row>
    <row r="11" spans="1:5">
      <c r="B11" s="19" t="s">
        <v>354</v>
      </c>
      <c r="C11" s="295">
        <v>310230214</v>
      </c>
      <c r="D11" s="295">
        <v>310230214</v>
      </c>
      <c r="E11" s="257"/>
    </row>
    <row r="12" spans="1:5">
      <c r="B12" s="242" t="s">
        <v>1234</v>
      </c>
      <c r="C12" s="295">
        <v>399455202</v>
      </c>
      <c r="D12" s="295">
        <v>399455202</v>
      </c>
      <c r="E12" s="257"/>
    </row>
    <row r="13" spans="1:5">
      <c r="B13" s="19" t="s">
        <v>1235</v>
      </c>
      <c r="C13" s="295">
        <v>32849252758</v>
      </c>
      <c r="D13" s="295">
        <v>31054544836</v>
      </c>
      <c r="E13" s="257"/>
    </row>
    <row r="14" spans="1:5">
      <c r="B14" s="19" t="s">
        <v>1236</v>
      </c>
      <c r="C14" s="295">
        <v>3788692620</v>
      </c>
      <c r="D14" s="295">
        <v>11341678</v>
      </c>
      <c r="E14" s="257"/>
    </row>
    <row r="15" spans="1:5">
      <c r="B15" s="19" t="s">
        <v>1237</v>
      </c>
      <c r="C15" s="295">
        <v>8856965960</v>
      </c>
      <c r="D15" s="295">
        <v>8856965960</v>
      </c>
      <c r="E15" s="257"/>
    </row>
    <row r="16" spans="1:5">
      <c r="B16" s="19" t="s">
        <v>1238</v>
      </c>
      <c r="C16" s="295">
        <v>319475072</v>
      </c>
      <c r="D16" s="295">
        <v>250619878</v>
      </c>
      <c r="E16" s="257"/>
    </row>
    <row r="17" spans="2:5" ht="20.399999999999999">
      <c r="B17" s="242" t="s">
        <v>1239</v>
      </c>
      <c r="C17" s="295">
        <v>1922517665</v>
      </c>
      <c r="D17" s="295">
        <v>1920171704</v>
      </c>
      <c r="E17" s="257"/>
    </row>
    <row r="18" spans="2:5" s="67" customFormat="1">
      <c r="B18" s="242" t="s">
        <v>1240</v>
      </c>
      <c r="C18" s="11" t="s">
        <v>1241</v>
      </c>
      <c r="D18" s="295">
        <v>143115683</v>
      </c>
      <c r="E18" s="257"/>
    </row>
    <row r="19" spans="2:5">
      <c r="B19" s="242" t="s">
        <v>1242</v>
      </c>
      <c r="C19" s="295">
        <v>179753464</v>
      </c>
      <c r="D19" s="295">
        <v>176414649</v>
      </c>
      <c r="E19" s="257"/>
    </row>
    <row r="20" spans="2:5">
      <c r="B20" s="242" t="s">
        <v>1243</v>
      </c>
      <c r="C20" s="295">
        <v>199230725</v>
      </c>
      <c r="D20" s="295">
        <v>181355005</v>
      </c>
      <c r="E20" s="257"/>
    </row>
    <row r="21" spans="2:5" s="67" customFormat="1" ht="14.4">
      <c r="B21" s="242" t="s">
        <v>1244</v>
      </c>
      <c r="C21" s="295">
        <v>362780563</v>
      </c>
      <c r="D21" s="295">
        <v>344366195</v>
      </c>
      <c r="E21" s="260"/>
    </row>
    <row r="22" spans="2:5" ht="20.399999999999999">
      <c r="B22" s="242" t="s">
        <v>984</v>
      </c>
      <c r="C22" s="295">
        <v>252646869</v>
      </c>
      <c r="D22" s="295">
        <v>245076618</v>
      </c>
      <c r="E22" s="257" t="s">
        <v>1245</v>
      </c>
    </row>
    <row r="23" spans="2:5">
      <c r="B23" s="242" t="s">
        <v>1246</v>
      </c>
      <c r="C23" s="295">
        <v>8109372</v>
      </c>
      <c r="D23" s="11" t="s">
        <v>1169</v>
      </c>
      <c r="E23" s="257"/>
    </row>
    <row r="24" spans="2:5" ht="14.4">
      <c r="B24" s="19" t="s">
        <v>1247</v>
      </c>
      <c r="C24" s="295">
        <v>163726766</v>
      </c>
      <c r="D24" s="295">
        <v>73999264</v>
      </c>
      <c r="E24" s="255"/>
    </row>
    <row r="25" spans="2:5" ht="20.399999999999999">
      <c r="B25" s="19" t="s">
        <v>1248</v>
      </c>
      <c r="C25" s="295">
        <v>6353260</v>
      </c>
      <c r="D25" s="295">
        <v>6353260</v>
      </c>
      <c r="E25" s="257" t="s">
        <v>1249</v>
      </c>
    </row>
    <row r="26" spans="2:5">
      <c r="B26" s="242" t="s">
        <v>1250</v>
      </c>
      <c r="C26" s="295">
        <v>175767269</v>
      </c>
      <c r="D26" s="295">
        <v>50864932</v>
      </c>
      <c r="E26" s="257"/>
    </row>
    <row r="27" spans="2:5">
      <c r="B27" s="309" t="s">
        <v>1251</v>
      </c>
      <c r="C27" s="296">
        <v>66206844273</v>
      </c>
      <c r="D27" s="296">
        <v>60444102112</v>
      </c>
      <c r="E27" s="257"/>
    </row>
    <row r="28" spans="2:5">
      <c r="B28" s="309" t="s">
        <v>1252</v>
      </c>
      <c r="C28" s="11"/>
      <c r="D28" s="11"/>
      <c r="E28" s="257"/>
    </row>
    <row r="29" spans="2:5">
      <c r="B29" s="242" t="s">
        <v>1253</v>
      </c>
      <c r="C29" s="295">
        <v>176966725</v>
      </c>
      <c r="D29" s="295">
        <v>176967584</v>
      </c>
      <c r="E29" s="257"/>
    </row>
    <row r="30" spans="2:5">
      <c r="B30" s="242" t="s">
        <v>1254</v>
      </c>
      <c r="C30" s="295">
        <v>262515078</v>
      </c>
      <c r="D30" s="295">
        <v>262515078</v>
      </c>
      <c r="E30" s="257"/>
    </row>
    <row r="31" spans="2:5">
      <c r="B31" s="242" t="s">
        <v>1255</v>
      </c>
      <c r="C31" s="11" t="s">
        <v>1169</v>
      </c>
      <c r="D31" s="11" t="s">
        <v>1169</v>
      </c>
      <c r="E31" s="257"/>
    </row>
    <row r="32" spans="2:5">
      <c r="B32" s="242" t="s">
        <v>1256</v>
      </c>
      <c r="C32" s="295">
        <v>1050417532</v>
      </c>
      <c r="D32" s="295">
        <v>1050417532</v>
      </c>
      <c r="E32" s="257"/>
    </row>
    <row r="33" spans="2:5">
      <c r="B33" s="242" t="s">
        <v>1257</v>
      </c>
      <c r="C33" s="295">
        <v>5653931108</v>
      </c>
      <c r="D33" s="295">
        <v>849328988</v>
      </c>
      <c r="E33" s="257"/>
    </row>
    <row r="34" spans="2:5">
      <c r="B34" s="242" t="s">
        <v>1258</v>
      </c>
      <c r="C34" s="295">
        <v>45310939010</v>
      </c>
      <c r="D34" s="295">
        <v>45404196812</v>
      </c>
      <c r="E34" s="257"/>
    </row>
    <row r="35" spans="2:5">
      <c r="B35" s="242" t="s">
        <v>1259</v>
      </c>
      <c r="C35" s="295">
        <v>3502834682</v>
      </c>
      <c r="D35" s="295">
        <v>3502834682</v>
      </c>
      <c r="E35" s="257"/>
    </row>
    <row r="36" spans="2:5">
      <c r="B36" s="242" t="s">
        <v>1260</v>
      </c>
      <c r="C36" s="295">
        <v>945603203</v>
      </c>
      <c r="D36" s="295">
        <v>836760403</v>
      </c>
      <c r="E36" s="257"/>
    </row>
    <row r="37" spans="2:5">
      <c r="B37" s="242" t="s">
        <v>1261</v>
      </c>
      <c r="C37" s="295">
        <v>1307975733</v>
      </c>
      <c r="D37" s="295">
        <v>1239450421</v>
      </c>
      <c r="E37" s="257"/>
    </row>
    <row r="38" spans="2:5">
      <c r="B38" s="242" t="s">
        <v>1262</v>
      </c>
      <c r="C38" s="295">
        <v>198403249</v>
      </c>
      <c r="D38" s="295">
        <v>193362261</v>
      </c>
      <c r="E38" s="257"/>
    </row>
    <row r="39" spans="2:5">
      <c r="B39" s="242" t="s">
        <v>1263</v>
      </c>
      <c r="C39" s="295">
        <v>24968661</v>
      </c>
      <c r="D39" s="295">
        <v>24968661</v>
      </c>
      <c r="E39" s="257"/>
    </row>
    <row r="40" spans="2:5">
      <c r="B40" s="242" t="s">
        <v>1264</v>
      </c>
      <c r="C40" s="11">
        <v>756</v>
      </c>
      <c r="D40" s="11" t="s">
        <v>1169</v>
      </c>
      <c r="E40" s="257"/>
    </row>
    <row r="41" spans="2:5">
      <c r="B41" s="242" t="s">
        <v>1265</v>
      </c>
      <c r="C41" s="295">
        <v>250064276</v>
      </c>
      <c r="D41" s="295">
        <v>250736597</v>
      </c>
      <c r="E41" s="257"/>
    </row>
    <row r="42" spans="2:5">
      <c r="B42" s="242" t="s">
        <v>1266</v>
      </c>
      <c r="C42" s="295">
        <v>279644196</v>
      </c>
      <c r="D42" s="295">
        <v>176912806</v>
      </c>
      <c r="E42" s="257"/>
    </row>
    <row r="43" spans="2:5">
      <c r="B43" s="309" t="s">
        <v>1267</v>
      </c>
      <c r="C43" s="296">
        <v>58964264209</v>
      </c>
      <c r="D43" s="296">
        <v>53968451825</v>
      </c>
      <c r="E43" s="257"/>
    </row>
    <row r="44" spans="2:5">
      <c r="B44" s="310" t="s">
        <v>362</v>
      </c>
      <c r="C44" s="11"/>
      <c r="D44" s="11"/>
      <c r="E44" s="189"/>
    </row>
    <row r="45" spans="2:5" s="67" customFormat="1">
      <c r="B45" s="242" t="s">
        <v>1268</v>
      </c>
      <c r="C45" s="295">
        <v>1177748252</v>
      </c>
      <c r="D45" s="295">
        <v>1177748252</v>
      </c>
      <c r="E45" s="189" t="s">
        <v>496</v>
      </c>
    </row>
    <row r="46" spans="2:5">
      <c r="B46" s="242" t="s">
        <v>1269</v>
      </c>
      <c r="C46" s="295">
        <v>621680499</v>
      </c>
      <c r="D46" s="295">
        <v>621680499</v>
      </c>
      <c r="E46" s="189" t="s">
        <v>499</v>
      </c>
    </row>
    <row r="47" spans="2:5" ht="20.399999999999999">
      <c r="B47" s="242" t="s">
        <v>1270</v>
      </c>
      <c r="C47" s="295">
        <v>9216135</v>
      </c>
      <c r="D47" s="295">
        <v>9216135</v>
      </c>
      <c r="E47" s="189" t="s">
        <v>864</v>
      </c>
    </row>
    <row r="48" spans="2:5">
      <c r="B48" s="242" t="s">
        <v>1271</v>
      </c>
      <c r="C48" s="295">
        <v>-7501428</v>
      </c>
      <c r="D48" s="295">
        <v>-7501428</v>
      </c>
      <c r="E48" s="189" t="s">
        <v>500</v>
      </c>
    </row>
    <row r="49" spans="2:5" ht="20.399999999999999">
      <c r="B49" s="242" t="s">
        <v>1272</v>
      </c>
      <c r="C49" s="295">
        <v>-117639314</v>
      </c>
      <c r="D49" s="295">
        <v>-117639314</v>
      </c>
      <c r="E49" s="189" t="s">
        <v>501</v>
      </c>
    </row>
    <row r="50" spans="2:5">
      <c r="B50" s="242" t="s">
        <v>1273</v>
      </c>
      <c r="C50" s="295">
        <v>17177170</v>
      </c>
      <c r="D50" s="295">
        <v>17177170</v>
      </c>
      <c r="E50" s="189" t="s">
        <v>502</v>
      </c>
    </row>
    <row r="51" spans="2:5" s="67" customFormat="1">
      <c r="B51" s="242" t="s">
        <v>1274</v>
      </c>
      <c r="C51" s="295">
        <v>399973294</v>
      </c>
      <c r="D51" s="295">
        <v>399973481</v>
      </c>
      <c r="E51" s="189" t="s">
        <v>503</v>
      </c>
    </row>
    <row r="52" spans="2:5">
      <c r="B52" s="242" t="s">
        <v>1275</v>
      </c>
      <c r="C52" s="295">
        <v>4981505924</v>
      </c>
      <c r="D52" s="295">
        <v>4374995492</v>
      </c>
      <c r="E52" s="189" t="s">
        <v>504</v>
      </c>
    </row>
    <row r="53" spans="2:5">
      <c r="B53" s="242" t="s">
        <v>985</v>
      </c>
      <c r="C53" s="295">
        <v>984456889</v>
      </c>
      <c r="D53" s="295">
        <v>879240139</v>
      </c>
      <c r="E53" s="189" t="s">
        <v>1276</v>
      </c>
    </row>
    <row r="54" spans="2:5">
      <c r="B54" s="242" t="s">
        <v>986</v>
      </c>
      <c r="C54" s="11" t="s">
        <v>1169</v>
      </c>
      <c r="D54" s="11" t="s">
        <v>1169</v>
      </c>
      <c r="E54" s="189"/>
    </row>
    <row r="55" spans="2:5">
      <c r="B55" s="310" t="s">
        <v>1277</v>
      </c>
      <c r="C55" s="296">
        <v>7082160532</v>
      </c>
      <c r="D55" s="296">
        <v>6475650287</v>
      </c>
      <c r="E55" s="189"/>
    </row>
    <row r="56" spans="2:5">
      <c r="B56" s="311" t="s">
        <v>363</v>
      </c>
      <c r="C56" s="295">
        <v>160419532</v>
      </c>
      <c r="D56" s="11" t="s">
        <v>1169</v>
      </c>
      <c r="E56" s="189"/>
    </row>
    <row r="57" spans="2:5">
      <c r="B57" s="310" t="s">
        <v>1278</v>
      </c>
      <c r="C57" s="296">
        <v>7242580064</v>
      </c>
      <c r="D57" s="296">
        <v>6475650287</v>
      </c>
      <c r="E57" s="189"/>
    </row>
    <row r="58" spans="2:5">
      <c r="B58" s="310" t="s">
        <v>364</v>
      </c>
      <c r="C58" s="296">
        <v>66206844273</v>
      </c>
      <c r="D58" s="296">
        <v>60444102112</v>
      </c>
      <c r="E58" s="189"/>
    </row>
  </sheetData>
  <mergeCells count="2">
    <mergeCell ref="E6:E7"/>
    <mergeCell ref="B6:B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autoPageBreaks="0"/>
  </sheetPr>
  <dimension ref="A1:I51"/>
  <sheetViews>
    <sheetView showGridLines="0" topLeftCell="A19" zoomScaleNormal="100" workbookViewId="0">
      <selection activeCell="K25" sqref="K25"/>
    </sheetView>
  </sheetViews>
  <sheetFormatPr defaultColWidth="9.109375" defaultRowHeight="10.199999999999999"/>
  <cols>
    <col min="1" max="1" width="3.21875" style="64" customWidth="1"/>
    <col min="2" max="2" width="7" style="64" customWidth="1"/>
    <col min="3" max="3" width="62.6640625" style="88" customWidth="1"/>
    <col min="4" max="8" width="14.44140625" style="64" customWidth="1"/>
    <col min="9" max="16384" width="9.109375" style="64"/>
  </cols>
  <sheetData>
    <row r="1" spans="1:8">
      <c r="A1" s="158" t="s">
        <v>1118</v>
      </c>
    </row>
    <row r="2" spans="1:8">
      <c r="A2" s="158"/>
    </row>
    <row r="3" spans="1:8">
      <c r="B3" s="509" t="s">
        <v>185</v>
      </c>
      <c r="C3" s="509"/>
    </row>
    <row r="4" spans="1:8">
      <c r="B4" s="179"/>
      <c r="C4" s="179"/>
    </row>
    <row r="5" spans="1:8">
      <c r="C5" s="84"/>
      <c r="D5" s="83"/>
    </row>
    <row r="6" spans="1:8">
      <c r="B6" s="510" t="s">
        <v>136</v>
      </c>
      <c r="C6" s="510"/>
      <c r="D6" s="32">
        <v>44926</v>
      </c>
      <c r="E6" s="32">
        <v>44834</v>
      </c>
      <c r="F6" s="32">
        <v>44742</v>
      </c>
      <c r="G6" s="32">
        <v>44651</v>
      </c>
      <c r="H6" s="32">
        <v>44561</v>
      </c>
    </row>
    <row r="7" spans="1:8">
      <c r="B7" s="511" t="s">
        <v>1335</v>
      </c>
      <c r="C7" s="511"/>
      <c r="D7" s="511"/>
      <c r="E7" s="511"/>
      <c r="F7" s="511"/>
      <c r="G7" s="511"/>
      <c r="H7" s="511"/>
    </row>
    <row r="8" spans="1:8">
      <c r="B8" s="20">
        <v>1</v>
      </c>
      <c r="C8" s="19" t="s">
        <v>1280</v>
      </c>
      <c r="D8" s="21">
        <v>6818674826</v>
      </c>
      <c r="E8" s="21">
        <v>5428508475</v>
      </c>
      <c r="F8" s="21">
        <v>5379222357</v>
      </c>
      <c r="G8" s="21">
        <v>5530130374</v>
      </c>
      <c r="H8" s="21">
        <v>5604184008</v>
      </c>
    </row>
    <row r="9" spans="1:8">
      <c r="B9" s="20">
        <v>2</v>
      </c>
      <c r="C9" s="19" t="s">
        <v>239</v>
      </c>
      <c r="D9" s="21">
        <v>6818674826</v>
      </c>
      <c r="E9" s="21">
        <v>5428508475</v>
      </c>
      <c r="F9" s="21">
        <v>5379222357</v>
      </c>
      <c r="G9" s="21">
        <v>5530130374</v>
      </c>
      <c r="H9" s="21">
        <v>5604184008</v>
      </c>
    </row>
    <row r="10" spans="1:8">
      <c r="B10" s="20">
        <v>3</v>
      </c>
      <c r="C10" s="19" t="s">
        <v>1281</v>
      </c>
      <c r="D10" s="21">
        <v>7972359076</v>
      </c>
      <c r="E10" s="21">
        <v>6605008572</v>
      </c>
      <c r="F10" s="21">
        <v>6314947383</v>
      </c>
      <c r="G10" s="21">
        <v>6461471703</v>
      </c>
      <c r="H10" s="21">
        <v>6529842693</v>
      </c>
    </row>
    <row r="11" spans="1:8" ht="15" customHeight="1">
      <c r="B11" s="512" t="s">
        <v>1282</v>
      </c>
      <c r="C11" s="512"/>
      <c r="D11" s="512"/>
      <c r="E11" s="512"/>
      <c r="F11" s="512"/>
      <c r="G11" s="512"/>
      <c r="H11" s="512"/>
    </row>
    <row r="12" spans="1:8">
      <c r="B12" s="20">
        <v>4</v>
      </c>
      <c r="C12" s="19" t="s">
        <v>1283</v>
      </c>
      <c r="D12" s="21">
        <v>32587363640</v>
      </c>
      <c r="E12" s="21">
        <v>34078396790</v>
      </c>
      <c r="F12" s="21">
        <v>32961810387</v>
      </c>
      <c r="G12" s="21">
        <v>31945894845</v>
      </c>
      <c r="H12" s="21">
        <v>31099503157</v>
      </c>
    </row>
    <row r="13" spans="1:8" ht="14.4" customHeight="1">
      <c r="B13" s="501" t="s">
        <v>1284</v>
      </c>
      <c r="C13" s="502"/>
      <c r="D13" s="502"/>
      <c r="E13" s="502"/>
      <c r="F13" s="502"/>
      <c r="G13" s="502"/>
      <c r="H13" s="503"/>
    </row>
    <row r="14" spans="1:8">
      <c r="B14" s="20">
        <v>5</v>
      </c>
      <c r="C14" s="19" t="s">
        <v>1285</v>
      </c>
      <c r="D14" s="237">
        <v>0.2092</v>
      </c>
      <c r="E14" s="237">
        <v>0.1593</v>
      </c>
      <c r="F14" s="237">
        <v>0.16320000000000001</v>
      </c>
      <c r="G14" s="237">
        <v>0.1731</v>
      </c>
      <c r="H14" s="237">
        <v>0.1802</v>
      </c>
    </row>
    <row r="15" spans="1:8">
      <c r="B15" s="20">
        <v>6</v>
      </c>
      <c r="C15" s="19" t="s">
        <v>1286</v>
      </c>
      <c r="D15" s="237">
        <v>0.2092</v>
      </c>
      <c r="E15" s="237">
        <v>0.1593</v>
      </c>
      <c r="F15" s="237">
        <v>0.16320000000000001</v>
      </c>
      <c r="G15" s="237">
        <v>0.1731</v>
      </c>
      <c r="H15" s="237">
        <v>0.1802</v>
      </c>
    </row>
    <row r="16" spans="1:8">
      <c r="B16" s="20">
        <v>7</v>
      </c>
      <c r="C16" s="19" t="s">
        <v>1287</v>
      </c>
      <c r="D16" s="237">
        <v>0.24460000000000001</v>
      </c>
      <c r="E16" s="237">
        <v>0.1938</v>
      </c>
      <c r="F16" s="237">
        <v>0.19159999999999999</v>
      </c>
      <c r="G16" s="237">
        <v>0.20230000000000001</v>
      </c>
      <c r="H16" s="237">
        <v>0.21</v>
      </c>
    </row>
    <row r="17" spans="2:8" ht="20.399999999999999" customHeight="1">
      <c r="B17" s="501" t="s">
        <v>1288</v>
      </c>
      <c r="C17" s="502"/>
      <c r="D17" s="502"/>
      <c r="E17" s="502"/>
      <c r="F17" s="502"/>
      <c r="G17" s="502"/>
      <c r="H17" s="503"/>
    </row>
    <row r="18" spans="2:8" ht="12" customHeight="1">
      <c r="B18" s="20" t="s">
        <v>1289</v>
      </c>
      <c r="C18" s="19" t="s">
        <v>1290</v>
      </c>
      <c r="D18" s="237">
        <v>3.8199999999999998E-2</v>
      </c>
      <c r="E18" s="237">
        <v>3.8199999999999998E-2</v>
      </c>
      <c r="F18" s="237">
        <v>3.8199999999999998E-2</v>
      </c>
      <c r="G18" s="237">
        <v>3.8199999999999998E-2</v>
      </c>
      <c r="H18" s="237">
        <v>2.7099999999999999E-2</v>
      </c>
    </row>
    <row r="19" spans="2:8">
      <c r="B19" s="20" t="s">
        <v>1291</v>
      </c>
      <c r="C19" s="19" t="s">
        <v>1292</v>
      </c>
      <c r="D19" s="237">
        <v>2.1499999999999998E-2</v>
      </c>
      <c r="E19" s="237">
        <v>2.1499999999999998E-2</v>
      </c>
      <c r="F19" s="237">
        <v>2.1499999999999998E-2</v>
      </c>
      <c r="G19" s="237">
        <v>2.1499999999999998E-2</v>
      </c>
      <c r="H19" s="237">
        <v>1.52E-2</v>
      </c>
    </row>
    <row r="20" spans="2:8" ht="10.8" customHeight="1">
      <c r="B20" s="20" t="s">
        <v>1293</v>
      </c>
      <c r="C20" s="19" t="s">
        <v>1294</v>
      </c>
      <c r="D20" s="237">
        <v>2.87E-2</v>
      </c>
      <c r="E20" s="237">
        <v>2.87E-2</v>
      </c>
      <c r="F20" s="237">
        <v>2.87E-2</v>
      </c>
      <c r="G20" s="237">
        <v>2.87E-2</v>
      </c>
      <c r="H20" s="237">
        <v>2.0299999999999999E-2</v>
      </c>
    </row>
    <row r="21" spans="2:8">
      <c r="B21" s="20" t="s">
        <v>1295</v>
      </c>
      <c r="C21" s="19" t="s">
        <v>1296</v>
      </c>
      <c r="D21" s="237">
        <v>0.1182</v>
      </c>
      <c r="E21" s="237">
        <v>0.1182</v>
      </c>
      <c r="F21" s="237">
        <v>0.1182</v>
      </c>
      <c r="G21" s="237">
        <v>0.1182</v>
      </c>
      <c r="H21" s="237">
        <v>0.1071</v>
      </c>
    </row>
    <row r="22" spans="2:8" ht="14.4" customHeight="1">
      <c r="B22" s="501" t="s">
        <v>1297</v>
      </c>
      <c r="C22" s="502"/>
      <c r="D22" s="502"/>
      <c r="E22" s="502"/>
      <c r="F22" s="502"/>
      <c r="G22" s="502"/>
      <c r="H22" s="503"/>
    </row>
    <row r="23" spans="2:8">
      <c r="B23" s="20">
        <v>8</v>
      </c>
      <c r="C23" s="19" t="s">
        <v>1298</v>
      </c>
      <c r="D23" s="237">
        <v>2.5000000000000001E-2</v>
      </c>
      <c r="E23" s="237">
        <v>2.5000000000000001E-2</v>
      </c>
      <c r="F23" s="237">
        <v>2.5000000000000001E-2</v>
      </c>
      <c r="G23" s="237">
        <v>2.5000000000000001E-2</v>
      </c>
      <c r="H23" s="237">
        <v>2.5000000000000001E-2</v>
      </c>
    </row>
    <row r="24" spans="2:8" ht="20.399999999999999">
      <c r="B24" s="20" t="s">
        <v>1299</v>
      </c>
      <c r="C24" s="19" t="s">
        <v>1300</v>
      </c>
      <c r="D24" s="237">
        <v>0</v>
      </c>
      <c r="E24" s="237">
        <v>0</v>
      </c>
      <c r="F24" s="237">
        <v>0</v>
      </c>
      <c r="G24" s="237">
        <v>0</v>
      </c>
      <c r="H24" s="237">
        <v>0</v>
      </c>
    </row>
    <row r="25" spans="2:8">
      <c r="B25" s="20">
        <v>9</v>
      </c>
      <c r="C25" s="19" t="s">
        <v>1301</v>
      </c>
      <c r="D25" s="237">
        <v>4.8999999999999998E-3</v>
      </c>
      <c r="E25" s="237">
        <v>5.0000000000000004E-6</v>
      </c>
      <c r="F25" s="237">
        <v>3.0000000000000001E-6</v>
      </c>
      <c r="G25" s="237">
        <v>0</v>
      </c>
      <c r="H25" s="237">
        <v>0</v>
      </c>
    </row>
    <row r="26" spans="2:8">
      <c r="B26" s="20" t="s">
        <v>1302</v>
      </c>
      <c r="C26" s="19" t="s">
        <v>1303</v>
      </c>
      <c r="D26" s="237">
        <v>0</v>
      </c>
      <c r="E26" s="237">
        <v>0.01</v>
      </c>
      <c r="F26" s="237">
        <v>0.01</v>
      </c>
      <c r="G26" s="237">
        <v>0.01</v>
      </c>
      <c r="H26" s="237">
        <v>0</v>
      </c>
    </row>
    <row r="27" spans="2:8" ht="11.4" customHeight="1">
      <c r="B27" s="20">
        <v>10</v>
      </c>
      <c r="C27" s="19" t="s">
        <v>1304</v>
      </c>
      <c r="D27" s="237">
        <v>0</v>
      </c>
      <c r="E27" s="237">
        <v>0</v>
      </c>
      <c r="F27" s="237">
        <v>0</v>
      </c>
      <c r="G27" s="237">
        <v>0</v>
      </c>
      <c r="H27" s="237">
        <v>0</v>
      </c>
    </row>
    <row r="28" spans="2:8">
      <c r="B28" s="20" t="s">
        <v>1305</v>
      </c>
      <c r="C28" s="19" t="s">
        <v>1306</v>
      </c>
      <c r="D28" s="237">
        <v>1.4999999999999999E-2</v>
      </c>
      <c r="E28" s="237">
        <v>1.4999999999999999E-2</v>
      </c>
      <c r="F28" s="237">
        <v>1.4999999999999999E-2</v>
      </c>
      <c r="G28" s="237">
        <v>1.4999999999999999E-2</v>
      </c>
      <c r="H28" s="237">
        <v>0.01</v>
      </c>
    </row>
    <row r="29" spans="2:8">
      <c r="B29" s="20">
        <v>11</v>
      </c>
      <c r="C29" s="19" t="s">
        <v>1307</v>
      </c>
      <c r="D29" s="237">
        <v>4.4900000000000002E-2</v>
      </c>
      <c r="E29" s="237">
        <v>0.05</v>
      </c>
      <c r="F29" s="237">
        <v>0.05</v>
      </c>
      <c r="G29" s="237">
        <v>0.05</v>
      </c>
      <c r="H29" s="237">
        <v>3.5000000000000003E-2</v>
      </c>
    </row>
    <row r="30" spans="2:8">
      <c r="B30" s="20" t="s">
        <v>1308</v>
      </c>
      <c r="C30" s="19" t="s">
        <v>1309</v>
      </c>
      <c r="D30" s="237">
        <v>0.16309999999999999</v>
      </c>
      <c r="E30" s="237">
        <v>0.16819999999999999</v>
      </c>
      <c r="F30" s="237">
        <v>0.16819999999999999</v>
      </c>
      <c r="G30" s="237">
        <v>0.16819999999999999</v>
      </c>
      <c r="H30" s="237">
        <v>0.1421</v>
      </c>
    </row>
    <row r="31" spans="2:8">
      <c r="B31" s="20">
        <v>12</v>
      </c>
      <c r="C31" s="19" t="s">
        <v>1310</v>
      </c>
      <c r="D31" s="237">
        <v>0.16420000000000001</v>
      </c>
      <c r="E31" s="237">
        <v>0.1143</v>
      </c>
      <c r="F31" s="237">
        <v>0.1182</v>
      </c>
      <c r="G31" s="237">
        <v>0.12809999999999999</v>
      </c>
      <c r="H31" s="237">
        <v>0.13519999999999999</v>
      </c>
    </row>
    <row r="32" spans="2:8" ht="10.8" customHeight="1">
      <c r="B32" s="501" t="s">
        <v>240</v>
      </c>
      <c r="C32" s="502"/>
      <c r="D32" s="502"/>
      <c r="E32" s="502"/>
      <c r="F32" s="502"/>
      <c r="G32" s="502"/>
      <c r="H32" s="503"/>
    </row>
    <row r="33" spans="2:9">
      <c r="B33" s="20">
        <v>13</v>
      </c>
      <c r="C33" s="19" t="s">
        <v>1311</v>
      </c>
      <c r="D33" s="295">
        <v>71198001368</v>
      </c>
      <c r="E33" s="295">
        <v>69172324178</v>
      </c>
      <c r="F33" s="295">
        <v>66438980552</v>
      </c>
      <c r="G33" s="295">
        <v>65056957668</v>
      </c>
      <c r="H33" s="295">
        <v>62159867169</v>
      </c>
    </row>
    <row r="34" spans="2:9">
      <c r="B34" s="20">
        <v>14</v>
      </c>
      <c r="C34" s="19" t="s">
        <v>1312</v>
      </c>
      <c r="D34" s="237">
        <v>9.5799999999999996E-2</v>
      </c>
      <c r="E34" s="237">
        <v>7.85E-2</v>
      </c>
      <c r="F34" s="237">
        <v>8.1000000000000003E-2</v>
      </c>
      <c r="G34" s="237">
        <v>8.5000000000000006E-2</v>
      </c>
      <c r="H34" s="237">
        <v>9.0200000000000002E-2</v>
      </c>
    </row>
    <row r="35" spans="2:9" ht="14.4" customHeight="1">
      <c r="B35" s="501" t="s">
        <v>1313</v>
      </c>
      <c r="C35" s="502"/>
      <c r="D35" s="502"/>
      <c r="E35" s="502"/>
      <c r="F35" s="502"/>
      <c r="G35" s="502"/>
      <c r="H35" s="503"/>
    </row>
    <row r="36" spans="2:9" ht="20.399999999999999">
      <c r="B36" s="20" t="s">
        <v>1314</v>
      </c>
      <c r="C36" s="19" t="s">
        <v>1315</v>
      </c>
      <c r="D36" s="237">
        <v>0</v>
      </c>
      <c r="E36" s="237">
        <v>0</v>
      </c>
      <c r="F36" s="237">
        <v>0</v>
      </c>
      <c r="G36" s="237">
        <v>0</v>
      </c>
      <c r="H36" s="237">
        <v>0</v>
      </c>
      <c r="I36" s="67"/>
    </row>
    <row r="37" spans="2:9">
      <c r="B37" s="20" t="s">
        <v>1316</v>
      </c>
      <c r="C37" s="19" t="s">
        <v>1292</v>
      </c>
      <c r="D37" s="237">
        <v>0</v>
      </c>
      <c r="E37" s="237">
        <v>0</v>
      </c>
      <c r="F37" s="237">
        <v>0</v>
      </c>
      <c r="G37" s="237">
        <v>0</v>
      </c>
      <c r="H37" s="237">
        <v>0</v>
      </c>
      <c r="I37" s="67"/>
    </row>
    <row r="38" spans="2:9">
      <c r="B38" s="20" t="s">
        <v>1317</v>
      </c>
      <c r="C38" s="19" t="s">
        <v>1318</v>
      </c>
      <c r="D38" s="237">
        <v>0</v>
      </c>
      <c r="E38" s="237">
        <v>0</v>
      </c>
      <c r="F38" s="237">
        <v>0</v>
      </c>
      <c r="G38" s="237">
        <v>0</v>
      </c>
      <c r="H38" s="237">
        <v>0</v>
      </c>
      <c r="I38" s="67"/>
    </row>
    <row r="39" spans="2:9" ht="14.4" customHeight="1">
      <c r="B39" s="501" t="s">
        <v>1319</v>
      </c>
      <c r="C39" s="502"/>
      <c r="D39" s="502"/>
      <c r="E39" s="502"/>
      <c r="F39" s="502"/>
      <c r="G39" s="502"/>
      <c r="H39" s="503"/>
      <c r="I39" s="67"/>
    </row>
    <row r="40" spans="2:9">
      <c r="B40" s="20" t="s">
        <v>1320</v>
      </c>
      <c r="C40" s="19" t="s">
        <v>1321</v>
      </c>
      <c r="D40" s="237">
        <v>0</v>
      </c>
      <c r="E40" s="237">
        <v>0</v>
      </c>
      <c r="F40" s="237">
        <v>0</v>
      </c>
      <c r="G40" s="237">
        <v>0</v>
      </c>
      <c r="H40" s="237">
        <v>0</v>
      </c>
      <c r="I40" s="67"/>
    </row>
    <row r="41" spans="2:9">
      <c r="B41" s="20" t="s">
        <v>1322</v>
      </c>
      <c r="C41" s="19" t="s">
        <v>1323</v>
      </c>
      <c r="D41" s="237">
        <v>0</v>
      </c>
      <c r="E41" s="237">
        <v>0</v>
      </c>
      <c r="F41" s="237">
        <v>0</v>
      </c>
      <c r="G41" s="237">
        <v>0</v>
      </c>
      <c r="H41" s="237">
        <v>0</v>
      </c>
    </row>
    <row r="42" spans="2:9" ht="14.4" customHeight="1">
      <c r="B42" s="501" t="s">
        <v>1324</v>
      </c>
      <c r="C42" s="502"/>
      <c r="D42" s="502"/>
      <c r="E42" s="502"/>
      <c r="F42" s="502"/>
      <c r="G42" s="502"/>
      <c r="H42" s="503"/>
    </row>
    <row r="43" spans="2:9">
      <c r="B43" s="20">
        <v>15</v>
      </c>
      <c r="C43" s="19" t="s">
        <v>1325</v>
      </c>
      <c r="D43" s="295">
        <v>18478524599</v>
      </c>
      <c r="E43" s="295">
        <v>17875573604</v>
      </c>
      <c r="F43" s="295">
        <v>17416130621</v>
      </c>
      <c r="G43" s="295">
        <v>11928559934</v>
      </c>
      <c r="H43" s="295">
        <v>7256816083</v>
      </c>
    </row>
    <row r="44" spans="2:9">
      <c r="B44" s="20" t="s">
        <v>1326</v>
      </c>
      <c r="C44" s="19" t="s">
        <v>1327</v>
      </c>
      <c r="D44" s="295">
        <v>17853811742</v>
      </c>
      <c r="E44" s="295">
        <v>16934542880</v>
      </c>
      <c r="F44" s="295">
        <v>14686107530</v>
      </c>
      <c r="G44" s="295">
        <v>10629287400</v>
      </c>
      <c r="H44" s="295">
        <v>6443956844</v>
      </c>
    </row>
    <row r="45" spans="2:9">
      <c r="B45" s="20" t="s">
        <v>1328</v>
      </c>
      <c r="C45" s="19" t="s">
        <v>1329</v>
      </c>
      <c r="D45" s="295">
        <v>5687491270</v>
      </c>
      <c r="E45" s="295">
        <v>5275112670</v>
      </c>
      <c r="F45" s="295">
        <v>4208787016</v>
      </c>
      <c r="G45" s="295">
        <v>3003783348</v>
      </c>
      <c r="H45" s="295">
        <v>1806010233</v>
      </c>
    </row>
    <row r="46" spans="2:9">
      <c r="B46" s="20">
        <v>16</v>
      </c>
      <c r="C46" s="19" t="s">
        <v>1330</v>
      </c>
      <c r="D46" s="295">
        <v>12166320471</v>
      </c>
      <c r="E46" s="295">
        <v>11659430210</v>
      </c>
      <c r="F46" s="295">
        <v>10477320514</v>
      </c>
      <c r="G46" s="295">
        <v>7625504051</v>
      </c>
      <c r="H46" s="295">
        <v>4637946611</v>
      </c>
    </row>
    <row r="47" spans="2:9">
      <c r="B47" s="276">
        <v>17</v>
      </c>
      <c r="C47" s="12" t="s">
        <v>252</v>
      </c>
      <c r="D47" s="306">
        <v>1.5187999999999999</v>
      </c>
      <c r="E47" s="306">
        <v>1.5330999999999999</v>
      </c>
      <c r="F47" s="306">
        <v>1.5407999999999999</v>
      </c>
      <c r="G47" s="306">
        <v>1.5643</v>
      </c>
      <c r="H47" s="306">
        <v>1.5647</v>
      </c>
    </row>
    <row r="48" spans="2:9" ht="14.4" customHeight="1">
      <c r="B48" s="501" t="s">
        <v>1331</v>
      </c>
      <c r="C48" s="502"/>
      <c r="D48" s="502"/>
      <c r="E48" s="502"/>
      <c r="F48" s="502"/>
      <c r="G48" s="502"/>
      <c r="H48" s="503"/>
    </row>
    <row r="49" spans="2:8">
      <c r="B49" s="20">
        <v>18</v>
      </c>
      <c r="C49" s="19" t="s">
        <v>1332</v>
      </c>
      <c r="D49" s="295">
        <v>43073530563</v>
      </c>
      <c r="E49" s="295">
        <v>42792755458</v>
      </c>
      <c r="F49" s="295">
        <v>41912671860</v>
      </c>
      <c r="G49" s="295">
        <v>41185048487</v>
      </c>
      <c r="H49" s="295">
        <v>39571899021</v>
      </c>
    </row>
    <row r="50" spans="2:8">
      <c r="B50" s="20">
        <v>19</v>
      </c>
      <c r="C50" s="19" t="s">
        <v>1333</v>
      </c>
      <c r="D50" s="295">
        <v>27337111787</v>
      </c>
      <c r="E50" s="295">
        <v>27222941166</v>
      </c>
      <c r="F50" s="295">
        <v>27028609305</v>
      </c>
      <c r="G50" s="295">
        <v>25832208172</v>
      </c>
      <c r="H50" s="295">
        <v>24829395127</v>
      </c>
    </row>
    <row r="51" spans="2:8">
      <c r="B51" s="276">
        <v>20</v>
      </c>
      <c r="C51" s="12" t="s">
        <v>1334</v>
      </c>
      <c r="D51" s="306">
        <v>1.7373000000000001</v>
      </c>
      <c r="E51" s="306">
        <v>1.5719000000000001</v>
      </c>
      <c r="F51" s="306">
        <v>1.5507</v>
      </c>
      <c r="G51" s="306">
        <v>1.5943000000000001</v>
      </c>
      <c r="H51" s="306">
        <v>1.5938000000000001</v>
      </c>
    </row>
  </sheetData>
  <mergeCells count="12">
    <mergeCell ref="B35:H35"/>
    <mergeCell ref="B39:H39"/>
    <mergeCell ref="B42:H42"/>
    <mergeCell ref="B48:H48"/>
    <mergeCell ref="B3:C3"/>
    <mergeCell ref="B6:C6"/>
    <mergeCell ref="B7:H7"/>
    <mergeCell ref="B11:H11"/>
    <mergeCell ref="B13:H13"/>
    <mergeCell ref="B17:H17"/>
    <mergeCell ref="B22:H22"/>
    <mergeCell ref="B32:H32"/>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autoPageBreaks="0"/>
  </sheetPr>
  <dimension ref="A1:J37"/>
  <sheetViews>
    <sheetView showGridLines="0" zoomScaleNormal="100" workbookViewId="0"/>
  </sheetViews>
  <sheetFormatPr defaultColWidth="9.109375" defaultRowHeight="10.199999999999999"/>
  <cols>
    <col min="1" max="1" width="3.44140625" style="29" customWidth="1"/>
    <col min="2" max="2" width="4.88671875" style="29" customWidth="1"/>
    <col min="3" max="3" width="42.33203125" style="108" customWidth="1"/>
    <col min="4" max="4" width="15" style="29" customWidth="1"/>
    <col min="5" max="5" width="15.44140625" style="29" customWidth="1"/>
    <col min="6" max="6" width="14.33203125" style="29" customWidth="1"/>
    <col min="7" max="7" width="15.109375" style="29" customWidth="1"/>
    <col min="8" max="8" width="15.5546875" style="29" customWidth="1"/>
    <col min="9" max="9" width="14.33203125" style="29" customWidth="1"/>
    <col min="10" max="10" width="9.5546875" style="29" bestFit="1" customWidth="1"/>
    <col min="11" max="16384" width="9.109375" style="29"/>
  </cols>
  <sheetData>
    <row r="1" spans="1:10">
      <c r="A1" s="158" t="s">
        <v>1118</v>
      </c>
    </row>
    <row r="2" spans="1:10">
      <c r="A2" s="158"/>
      <c r="C2" s="177"/>
    </row>
    <row r="3" spans="1:10" s="31" customFormat="1">
      <c r="B3" s="6" t="s">
        <v>61</v>
      </c>
      <c r="C3" s="38"/>
    </row>
    <row r="5" spans="1:10">
      <c r="I5" s="60"/>
    </row>
    <row r="6" spans="1:10" s="31" customFormat="1">
      <c r="B6" s="517"/>
      <c r="C6" s="518"/>
      <c r="D6" s="521" t="s">
        <v>351</v>
      </c>
      <c r="E6" s="522"/>
      <c r="F6" s="523"/>
      <c r="G6" s="521" t="s">
        <v>352</v>
      </c>
      <c r="H6" s="522"/>
      <c r="I6" s="523"/>
    </row>
    <row r="7" spans="1:10" ht="15" customHeight="1">
      <c r="B7" s="519"/>
      <c r="C7" s="520"/>
      <c r="D7" s="491" t="s">
        <v>0</v>
      </c>
      <c r="E7" s="491"/>
      <c r="F7" s="491" t="s">
        <v>418</v>
      </c>
      <c r="G7" s="513" t="s">
        <v>0</v>
      </c>
      <c r="H7" s="514"/>
      <c r="I7" s="492" t="s">
        <v>418</v>
      </c>
    </row>
    <row r="8" spans="1:10" ht="12" customHeight="1">
      <c r="B8" s="519"/>
      <c r="C8" s="520"/>
      <c r="D8" s="491"/>
      <c r="E8" s="491"/>
      <c r="F8" s="491"/>
      <c r="G8" s="515"/>
      <c r="H8" s="516"/>
      <c r="I8" s="497"/>
    </row>
    <row r="9" spans="1:10" ht="12" customHeight="1">
      <c r="B9" s="519"/>
      <c r="C9" s="520"/>
      <c r="D9" s="426" t="s">
        <v>1684</v>
      </c>
      <c r="E9" s="426" t="s">
        <v>1279</v>
      </c>
      <c r="F9" s="426" t="s">
        <v>1684</v>
      </c>
      <c r="G9" s="426" t="s">
        <v>1684</v>
      </c>
      <c r="H9" s="426" t="s">
        <v>1279</v>
      </c>
      <c r="I9" s="426" t="s">
        <v>1684</v>
      </c>
    </row>
    <row r="10" spans="1:10">
      <c r="B10" s="276">
        <v>1</v>
      </c>
      <c r="C10" s="12" t="s">
        <v>367</v>
      </c>
      <c r="D10" s="259">
        <v>29304699277</v>
      </c>
      <c r="E10" s="259">
        <v>27984162969</v>
      </c>
      <c r="F10" s="259">
        <v>2344375942</v>
      </c>
      <c r="G10" s="296">
        <v>22365243442</v>
      </c>
      <c r="H10" s="296">
        <v>23533478305</v>
      </c>
      <c r="I10" s="296">
        <v>1789219475</v>
      </c>
    </row>
    <row r="11" spans="1:10">
      <c r="B11" s="20">
        <v>2</v>
      </c>
      <c r="C11" s="19" t="s">
        <v>383</v>
      </c>
      <c r="D11" s="21">
        <v>12808126721</v>
      </c>
      <c r="E11" s="21">
        <v>12790333645</v>
      </c>
      <c r="F11" s="21">
        <v>1024650138</v>
      </c>
      <c r="G11" s="295">
        <v>7043040565</v>
      </c>
      <c r="H11" s="295">
        <v>7806606005</v>
      </c>
      <c r="I11" s="295">
        <v>563443245</v>
      </c>
    </row>
    <row r="12" spans="1:10">
      <c r="B12" s="20">
        <v>3</v>
      </c>
      <c r="C12" s="19" t="s">
        <v>384</v>
      </c>
      <c r="D12" s="21">
        <v>16265186096</v>
      </c>
      <c r="E12" s="21">
        <v>14998310972</v>
      </c>
      <c r="F12" s="21">
        <v>1301214888</v>
      </c>
      <c r="G12" s="295">
        <v>15322202877</v>
      </c>
      <c r="H12" s="295">
        <v>15001825920</v>
      </c>
      <c r="I12" s="295">
        <v>1225776230</v>
      </c>
    </row>
    <row r="13" spans="1:10">
      <c r="B13" s="20">
        <v>4</v>
      </c>
      <c r="C13" s="19" t="s">
        <v>1336</v>
      </c>
      <c r="D13" s="15" t="s">
        <v>1169</v>
      </c>
      <c r="E13" s="15" t="s">
        <v>1169</v>
      </c>
      <c r="F13" s="15" t="s">
        <v>1169</v>
      </c>
      <c r="G13" s="11" t="s">
        <v>1169</v>
      </c>
      <c r="H13" s="11" t="s">
        <v>1169</v>
      </c>
      <c r="I13" s="11" t="s">
        <v>1169</v>
      </c>
    </row>
    <row r="14" spans="1:10" ht="20.399999999999999">
      <c r="B14" s="20" t="s">
        <v>1337</v>
      </c>
      <c r="C14" s="19" t="s">
        <v>1338</v>
      </c>
      <c r="D14" s="21">
        <v>231386459</v>
      </c>
      <c r="E14" s="21">
        <v>195518352</v>
      </c>
      <c r="F14" s="21">
        <v>18510917</v>
      </c>
      <c r="G14" s="295">
        <v>760914487</v>
      </c>
      <c r="H14" s="295">
        <v>725046380</v>
      </c>
      <c r="I14" s="295">
        <v>60873159</v>
      </c>
    </row>
    <row r="15" spans="1:10">
      <c r="B15" s="20">
        <v>5</v>
      </c>
      <c r="C15" s="19" t="s">
        <v>1339</v>
      </c>
      <c r="D15" s="15" t="s">
        <v>1169</v>
      </c>
      <c r="E15" s="15" t="s">
        <v>1169</v>
      </c>
      <c r="F15" s="15" t="s">
        <v>1169</v>
      </c>
      <c r="G15" s="11" t="s">
        <v>1169</v>
      </c>
      <c r="H15" s="11" t="s">
        <v>1169</v>
      </c>
      <c r="I15" s="11" t="s">
        <v>1169</v>
      </c>
      <c r="J15" s="87"/>
    </row>
    <row r="16" spans="1:10">
      <c r="B16" s="276">
        <v>6</v>
      </c>
      <c r="C16" s="12" t="s">
        <v>1</v>
      </c>
      <c r="D16" s="259">
        <v>332498218</v>
      </c>
      <c r="E16" s="259">
        <v>161246976</v>
      </c>
      <c r="F16" s="259">
        <v>26599857</v>
      </c>
      <c r="G16" s="296">
        <v>332516828</v>
      </c>
      <c r="H16" s="296">
        <v>161246976</v>
      </c>
      <c r="I16" s="296">
        <v>26601346</v>
      </c>
    </row>
    <row r="17" spans="2:9">
      <c r="B17" s="20">
        <v>7</v>
      </c>
      <c r="C17" s="19" t="s">
        <v>419</v>
      </c>
      <c r="D17" s="15" t="s">
        <v>1169</v>
      </c>
      <c r="E17" s="15" t="s">
        <v>1169</v>
      </c>
      <c r="F17" s="15" t="s">
        <v>1169</v>
      </c>
      <c r="G17" s="11" t="s">
        <v>1169</v>
      </c>
      <c r="H17" s="11" t="s">
        <v>1169</v>
      </c>
      <c r="I17" s="11" t="s">
        <v>1169</v>
      </c>
    </row>
    <row r="18" spans="2:9">
      <c r="B18" s="20">
        <v>8</v>
      </c>
      <c r="C18" s="19" t="s">
        <v>2</v>
      </c>
      <c r="D18" s="21">
        <v>8291879</v>
      </c>
      <c r="E18" s="15" t="s">
        <v>1169</v>
      </c>
      <c r="F18" s="21">
        <v>663350</v>
      </c>
      <c r="G18" s="295">
        <v>8291879</v>
      </c>
      <c r="H18" s="11" t="s">
        <v>1169</v>
      </c>
      <c r="I18" s="295">
        <v>663350</v>
      </c>
    </row>
    <row r="19" spans="2:9">
      <c r="B19" s="20" t="s">
        <v>1299</v>
      </c>
      <c r="C19" s="19" t="s">
        <v>1340</v>
      </c>
      <c r="D19" s="15" t="s">
        <v>1169</v>
      </c>
      <c r="E19" s="15" t="s">
        <v>1169</v>
      </c>
      <c r="F19" s="15" t="s">
        <v>1169</v>
      </c>
      <c r="G19" s="11" t="s">
        <v>1169</v>
      </c>
      <c r="H19" s="11" t="s">
        <v>1169</v>
      </c>
      <c r="I19" s="11" t="s">
        <v>1169</v>
      </c>
    </row>
    <row r="20" spans="2:9">
      <c r="B20" s="20" t="s">
        <v>1341</v>
      </c>
      <c r="C20" s="19" t="s">
        <v>1342</v>
      </c>
      <c r="D20" s="21">
        <v>25626561</v>
      </c>
      <c r="E20" s="21">
        <v>2348824</v>
      </c>
      <c r="F20" s="21">
        <v>2050125</v>
      </c>
      <c r="G20" s="295">
        <v>25626561</v>
      </c>
      <c r="H20" s="295">
        <v>2348824</v>
      </c>
      <c r="I20" s="295">
        <v>2050125</v>
      </c>
    </row>
    <row r="21" spans="2:9">
      <c r="B21" s="20">
        <v>9</v>
      </c>
      <c r="C21" s="19" t="s">
        <v>1343</v>
      </c>
      <c r="D21" s="21">
        <v>298579779</v>
      </c>
      <c r="E21" s="21">
        <v>158898152</v>
      </c>
      <c r="F21" s="21">
        <v>23886382</v>
      </c>
      <c r="G21" s="295">
        <v>298598389</v>
      </c>
      <c r="H21" s="295">
        <v>158898152</v>
      </c>
      <c r="I21" s="295">
        <v>23887871</v>
      </c>
    </row>
    <row r="22" spans="2:9">
      <c r="B22" s="276">
        <v>15</v>
      </c>
      <c r="C22" s="12" t="s">
        <v>1344</v>
      </c>
      <c r="D22" s="281" t="s">
        <v>1169</v>
      </c>
      <c r="E22" s="281" t="s">
        <v>1169</v>
      </c>
      <c r="F22" s="281" t="s">
        <v>1169</v>
      </c>
      <c r="G22" s="297" t="s">
        <v>1169</v>
      </c>
      <c r="H22" s="297" t="s">
        <v>1169</v>
      </c>
      <c r="I22" s="297" t="s">
        <v>1169</v>
      </c>
    </row>
    <row r="23" spans="2:9" ht="20.399999999999999">
      <c r="B23" s="20">
        <v>16</v>
      </c>
      <c r="C23" s="19" t="s">
        <v>1345</v>
      </c>
      <c r="D23" s="15" t="s">
        <v>1169</v>
      </c>
      <c r="E23" s="15" t="s">
        <v>1169</v>
      </c>
      <c r="F23" s="15" t="s">
        <v>1169</v>
      </c>
      <c r="G23" s="11" t="s">
        <v>1169</v>
      </c>
      <c r="H23" s="11" t="s">
        <v>1169</v>
      </c>
      <c r="I23" s="11" t="s">
        <v>1169</v>
      </c>
    </row>
    <row r="24" spans="2:9">
      <c r="B24" s="20">
        <v>17</v>
      </c>
      <c r="C24" s="19" t="s">
        <v>1346</v>
      </c>
      <c r="D24" s="15" t="s">
        <v>1169</v>
      </c>
      <c r="E24" s="15" t="s">
        <v>1169</v>
      </c>
      <c r="F24" s="15" t="s">
        <v>1169</v>
      </c>
      <c r="G24" s="11" t="s">
        <v>1169</v>
      </c>
      <c r="H24" s="11" t="s">
        <v>1169</v>
      </c>
      <c r="I24" s="11" t="s">
        <v>1169</v>
      </c>
    </row>
    <row r="25" spans="2:9">
      <c r="B25" s="20">
        <v>18</v>
      </c>
      <c r="C25" s="19" t="s">
        <v>1347</v>
      </c>
      <c r="D25" s="15" t="s">
        <v>1169</v>
      </c>
      <c r="E25" s="15" t="s">
        <v>1169</v>
      </c>
      <c r="F25" s="15" t="s">
        <v>1169</v>
      </c>
      <c r="G25" s="11" t="s">
        <v>1169</v>
      </c>
      <c r="H25" s="11" t="s">
        <v>1169</v>
      </c>
      <c r="I25" s="11" t="s">
        <v>1169</v>
      </c>
    </row>
    <row r="26" spans="2:9">
      <c r="B26" s="20">
        <v>19</v>
      </c>
      <c r="C26" s="19" t="s">
        <v>1348</v>
      </c>
      <c r="D26" s="15" t="s">
        <v>1169</v>
      </c>
      <c r="E26" s="15" t="s">
        <v>1169</v>
      </c>
      <c r="F26" s="15" t="s">
        <v>1169</v>
      </c>
      <c r="G26" s="11" t="s">
        <v>1169</v>
      </c>
      <c r="H26" s="11" t="s">
        <v>1169</v>
      </c>
      <c r="I26" s="11" t="s">
        <v>1169</v>
      </c>
    </row>
    <row r="27" spans="2:9">
      <c r="B27" s="20" t="s">
        <v>1349</v>
      </c>
      <c r="C27" s="19" t="s">
        <v>1350</v>
      </c>
      <c r="D27" s="15" t="s">
        <v>1169</v>
      </c>
      <c r="E27" s="15" t="s">
        <v>14</v>
      </c>
      <c r="F27" s="15" t="s">
        <v>1169</v>
      </c>
      <c r="G27" s="11" t="s">
        <v>1169</v>
      </c>
      <c r="H27" s="11" t="s">
        <v>1169</v>
      </c>
      <c r="I27" s="11" t="s">
        <v>1169</v>
      </c>
    </row>
    <row r="28" spans="2:9">
      <c r="B28" s="276">
        <v>20</v>
      </c>
      <c r="C28" s="12" t="s">
        <v>1351</v>
      </c>
      <c r="D28" s="259">
        <v>25203945</v>
      </c>
      <c r="E28" s="259">
        <v>85725956</v>
      </c>
      <c r="F28" s="259">
        <v>2016316</v>
      </c>
      <c r="G28" s="296">
        <v>25203945</v>
      </c>
      <c r="H28" s="296">
        <v>85725956</v>
      </c>
      <c r="I28" s="296">
        <v>2016316</v>
      </c>
    </row>
    <row r="29" spans="2:9">
      <c r="B29" s="20">
        <v>21</v>
      </c>
      <c r="C29" s="19" t="s">
        <v>383</v>
      </c>
      <c r="D29" s="21">
        <v>25203945</v>
      </c>
      <c r="E29" s="21">
        <v>85725956</v>
      </c>
      <c r="F29" s="21">
        <v>2016316</v>
      </c>
      <c r="G29" s="295">
        <v>25203945</v>
      </c>
      <c r="H29" s="295">
        <v>85725956</v>
      </c>
      <c r="I29" s="295">
        <v>2016316</v>
      </c>
    </row>
    <row r="30" spans="2:9">
      <c r="B30" s="20">
        <v>22</v>
      </c>
      <c r="C30" s="19" t="s">
        <v>3</v>
      </c>
      <c r="D30" s="15" t="s">
        <v>1169</v>
      </c>
      <c r="E30" s="15" t="s">
        <v>1169</v>
      </c>
      <c r="F30" s="15" t="s">
        <v>1169</v>
      </c>
      <c r="G30" s="11" t="s">
        <v>1169</v>
      </c>
      <c r="H30" s="11" t="s">
        <v>1169</v>
      </c>
      <c r="I30" s="11" t="s">
        <v>1169</v>
      </c>
    </row>
    <row r="31" spans="2:9">
      <c r="B31" s="276" t="s">
        <v>1352</v>
      </c>
      <c r="C31" s="12" t="s">
        <v>4</v>
      </c>
      <c r="D31" s="281" t="s">
        <v>1169</v>
      </c>
      <c r="E31" s="281" t="s">
        <v>1169</v>
      </c>
      <c r="F31" s="281" t="s">
        <v>1169</v>
      </c>
      <c r="G31" s="297" t="s">
        <v>1169</v>
      </c>
      <c r="H31" s="297" t="s">
        <v>1169</v>
      </c>
      <c r="I31" s="297" t="s">
        <v>1169</v>
      </c>
    </row>
    <row r="32" spans="2:9">
      <c r="B32" s="276">
        <v>23</v>
      </c>
      <c r="C32" s="12" t="s">
        <v>1353</v>
      </c>
      <c r="D32" s="259">
        <v>2924962201</v>
      </c>
      <c r="E32" s="259">
        <v>2868367257</v>
      </c>
      <c r="F32" s="259">
        <v>233996976</v>
      </c>
      <c r="G32" s="296">
        <v>2204371948</v>
      </c>
      <c r="H32" s="296">
        <v>2134231843</v>
      </c>
      <c r="I32" s="296">
        <v>176349756</v>
      </c>
    </row>
    <row r="33" spans="2:9">
      <c r="B33" s="20" t="s">
        <v>1354</v>
      </c>
      <c r="C33" s="19" t="s">
        <v>385</v>
      </c>
      <c r="D33" s="21">
        <v>720590254</v>
      </c>
      <c r="E33" s="21">
        <v>734135414</v>
      </c>
      <c r="F33" s="21">
        <v>57647220</v>
      </c>
      <c r="G33" s="11" t="s">
        <v>1169</v>
      </c>
      <c r="H33" s="11" t="s">
        <v>1169</v>
      </c>
      <c r="I33" s="11" t="s">
        <v>1169</v>
      </c>
    </row>
    <row r="34" spans="2:9" ht="20.399999999999999">
      <c r="B34" s="20" t="s">
        <v>1355</v>
      </c>
      <c r="C34" s="19" t="s">
        <v>383</v>
      </c>
      <c r="D34" s="15" t="s">
        <v>1169</v>
      </c>
      <c r="E34" s="15" t="s">
        <v>1169</v>
      </c>
      <c r="F34" s="15" t="s">
        <v>1169</v>
      </c>
      <c r="G34" s="11" t="s">
        <v>1169</v>
      </c>
      <c r="H34" s="11" t="s">
        <v>1169</v>
      </c>
      <c r="I34" s="11" t="s">
        <v>1169</v>
      </c>
    </row>
    <row r="35" spans="2:9">
      <c r="B35" s="20" t="s">
        <v>1356</v>
      </c>
      <c r="C35" s="19" t="s">
        <v>386</v>
      </c>
      <c r="D35" s="259">
        <v>2204371948</v>
      </c>
      <c r="E35" s="259">
        <v>2134231843</v>
      </c>
      <c r="F35" s="259">
        <v>176349756</v>
      </c>
      <c r="G35" s="296">
        <v>2204371948</v>
      </c>
      <c r="H35" s="296">
        <v>2134231843</v>
      </c>
      <c r="I35" s="296">
        <v>176349756</v>
      </c>
    </row>
    <row r="36" spans="2:9" ht="20.399999999999999">
      <c r="B36" s="20">
        <v>24</v>
      </c>
      <c r="C36" s="19" t="s">
        <v>5</v>
      </c>
      <c r="D36" s="281" t="s">
        <v>1169</v>
      </c>
      <c r="E36" s="281" t="s">
        <v>1169</v>
      </c>
      <c r="F36" s="281" t="s">
        <v>1169</v>
      </c>
      <c r="G36" s="297" t="s">
        <v>1169</v>
      </c>
      <c r="H36" s="297" t="s">
        <v>1169</v>
      </c>
      <c r="I36" s="297" t="s">
        <v>1169</v>
      </c>
    </row>
    <row r="37" spans="2:9">
      <c r="B37" s="276">
        <v>29</v>
      </c>
      <c r="C37" s="12" t="s">
        <v>6</v>
      </c>
      <c r="D37" s="259">
        <v>32587363640</v>
      </c>
      <c r="E37" s="259">
        <v>31099503157</v>
      </c>
      <c r="F37" s="259">
        <v>2606989091</v>
      </c>
      <c r="G37" s="296">
        <v>24927336163</v>
      </c>
      <c r="H37" s="296">
        <v>25914683080</v>
      </c>
      <c r="I37" s="296">
        <v>1994186893</v>
      </c>
    </row>
  </sheetData>
  <mergeCells count="7">
    <mergeCell ref="I7:I8"/>
    <mergeCell ref="G7:H8"/>
    <mergeCell ref="F7:F8"/>
    <mergeCell ref="D7:E8"/>
    <mergeCell ref="B6:C9"/>
    <mergeCell ref="D6:F6"/>
    <mergeCell ref="G6:I6"/>
  </mergeCells>
  <hyperlinks>
    <hyperlink ref="A1" location="Cuprins!A1" display="Content"/>
  </hyperlinks>
  <pageMargins left="0.70000000000000007" right="0.70000000000000007" top="0.75" bottom="0.75" header="0.30000000000000004" footer="0.30000000000000004"/>
  <pageSetup paperSize="9" fitToWidth="0" fitToHeight="0"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autoPageBreaks="0"/>
  </sheetPr>
  <dimension ref="A1:E25"/>
  <sheetViews>
    <sheetView zoomScaleNormal="100" workbookViewId="0"/>
  </sheetViews>
  <sheetFormatPr defaultColWidth="9.109375" defaultRowHeight="10.199999999999999"/>
  <cols>
    <col min="1" max="1" width="3" style="30" customWidth="1"/>
    <col min="2" max="2" width="29.44140625" style="39" customWidth="1"/>
    <col min="3" max="3" width="20.5546875" style="30" customWidth="1"/>
    <col min="4" max="4" width="21.109375" style="30" customWidth="1"/>
    <col min="5" max="5" width="18" style="30" customWidth="1"/>
    <col min="6" max="8" width="9.109375" style="30"/>
    <col min="9" max="9" width="36.33203125" style="30" customWidth="1"/>
    <col min="10" max="10" width="6.33203125" style="30" customWidth="1"/>
    <col min="11" max="16384" width="9.109375" style="30"/>
  </cols>
  <sheetData>
    <row r="1" spans="1:5">
      <c r="A1" s="158" t="s">
        <v>1118</v>
      </c>
    </row>
    <row r="3" spans="1:5">
      <c r="B3" s="192" t="s">
        <v>296</v>
      </c>
    </row>
    <row r="6" spans="1:5">
      <c r="B6" s="270" t="s">
        <v>987</v>
      </c>
      <c r="C6" s="270" t="s">
        <v>1357</v>
      </c>
      <c r="D6" s="270" t="s">
        <v>352</v>
      </c>
    </row>
    <row r="7" spans="1:5">
      <c r="B7" s="272" t="s">
        <v>168</v>
      </c>
      <c r="C7" s="250">
        <v>2.5000000000000001E-2</v>
      </c>
      <c r="D7" s="250">
        <v>2.5000000000000001E-2</v>
      </c>
    </row>
    <row r="8" spans="1:5">
      <c r="B8" s="272" t="s">
        <v>290</v>
      </c>
      <c r="C8" s="427">
        <v>4.8999999999999998E-3</v>
      </c>
      <c r="D8" s="427">
        <v>4.7999999999999996E-3</v>
      </c>
    </row>
    <row r="9" spans="1:5" ht="20.399999999999999">
      <c r="B9" s="272" t="s">
        <v>988</v>
      </c>
      <c r="C9" s="250">
        <v>1.4999999999999999E-2</v>
      </c>
      <c r="D9" s="189" t="s">
        <v>1358</v>
      </c>
    </row>
    <row r="10" spans="1:5">
      <c r="B10" s="272" t="s">
        <v>291</v>
      </c>
      <c r="C10" s="190" t="s">
        <v>1241</v>
      </c>
      <c r="D10" s="190" t="s">
        <v>1358</v>
      </c>
    </row>
    <row r="11" spans="1:5">
      <c r="B11" s="273" t="s">
        <v>989</v>
      </c>
      <c r="C11" s="250">
        <v>4.4900000000000002E-2</v>
      </c>
      <c r="D11" s="250">
        <v>2.98E-2</v>
      </c>
    </row>
    <row r="15" spans="1:5" ht="10.199999999999999" customHeight="1">
      <c r="B15" s="525" t="s">
        <v>332</v>
      </c>
      <c r="C15" s="500" t="s">
        <v>1684</v>
      </c>
      <c r="D15" s="500"/>
      <c r="E15" s="500"/>
    </row>
    <row r="16" spans="1:5" ht="14.4" customHeight="1">
      <c r="B16" s="527"/>
      <c r="C16" s="525" t="s">
        <v>292</v>
      </c>
      <c r="D16" s="525" t="s">
        <v>990</v>
      </c>
      <c r="E16" s="525" t="s">
        <v>931</v>
      </c>
    </row>
    <row r="17" spans="2:5">
      <c r="B17" s="526"/>
      <c r="C17" s="526"/>
      <c r="D17" s="526"/>
      <c r="E17" s="526"/>
    </row>
    <row r="18" spans="2:5">
      <c r="B18" s="528" t="s">
        <v>991</v>
      </c>
      <c r="C18" s="529"/>
      <c r="D18" s="529"/>
      <c r="E18" s="529"/>
    </row>
    <row r="19" spans="2:5">
      <c r="B19" s="13" t="s">
        <v>293</v>
      </c>
      <c r="C19" s="231">
        <v>7.3700000000000002E-2</v>
      </c>
      <c r="D19" s="524">
        <v>2.5000000000000001E-2</v>
      </c>
      <c r="E19" s="231">
        <v>9.8699999999999996E-2</v>
      </c>
    </row>
    <row r="20" spans="2:5">
      <c r="B20" s="13" t="s">
        <v>294</v>
      </c>
      <c r="C20" s="231">
        <v>9.8299999999999998E-2</v>
      </c>
      <c r="D20" s="524"/>
      <c r="E20" s="231">
        <v>0.12330000000000001</v>
      </c>
    </row>
    <row r="21" spans="2:5">
      <c r="B21" s="26" t="s">
        <v>295</v>
      </c>
      <c r="C21" s="398">
        <v>0.13100000000000001</v>
      </c>
      <c r="D21" s="524"/>
      <c r="E21" s="398">
        <v>0.156</v>
      </c>
    </row>
    <row r="22" spans="2:5">
      <c r="B22" s="528" t="s">
        <v>992</v>
      </c>
      <c r="C22" s="530"/>
      <c r="D22" s="530"/>
      <c r="E22" s="530"/>
    </row>
    <row r="23" spans="2:5">
      <c r="B23" s="13" t="s">
        <v>293</v>
      </c>
      <c r="C23" s="231">
        <v>6.6500000000000004E-2</v>
      </c>
      <c r="D23" s="524">
        <v>4.4900000000000002E-2</v>
      </c>
      <c r="E23" s="231">
        <v>0.1114</v>
      </c>
    </row>
    <row r="24" spans="2:5">
      <c r="B24" s="13" t="s">
        <v>294</v>
      </c>
      <c r="C24" s="231">
        <v>8.8700000000000001E-2</v>
      </c>
      <c r="D24" s="524"/>
      <c r="E24" s="231">
        <v>0.1336</v>
      </c>
    </row>
    <row r="25" spans="2:5">
      <c r="B25" s="26" t="s">
        <v>993</v>
      </c>
      <c r="C25" s="398">
        <v>0.1182</v>
      </c>
      <c r="D25" s="524"/>
      <c r="E25" s="256">
        <v>0.16309999999999999</v>
      </c>
    </row>
  </sheetData>
  <mergeCells count="9">
    <mergeCell ref="D23:D25"/>
    <mergeCell ref="E16:E17"/>
    <mergeCell ref="B15:B17"/>
    <mergeCell ref="C15:E15"/>
    <mergeCell ref="C16:C17"/>
    <mergeCell ref="D16:D17"/>
    <mergeCell ref="B18:E18"/>
    <mergeCell ref="D19:D21"/>
    <mergeCell ref="B22:E22"/>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55"/>
  <sheetViews>
    <sheetView showGridLines="0" topLeftCell="A16" workbookViewId="0">
      <selection activeCell="B34" sqref="B34"/>
    </sheetView>
  </sheetViews>
  <sheetFormatPr defaultRowHeight="10.199999999999999"/>
  <cols>
    <col min="1" max="1" width="3.21875" style="64" customWidth="1"/>
    <col min="2" max="3" width="19.21875" style="64" customWidth="1"/>
    <col min="4" max="5" width="11.88671875" style="64" customWidth="1"/>
    <col min="6" max="6" width="8.5546875" style="64" customWidth="1"/>
    <col min="7" max="7" width="9.88671875" style="64" bestFit="1" customWidth="1"/>
    <col min="8" max="8" width="7.77734375" style="64" bestFit="1" customWidth="1"/>
    <col min="9" max="9" width="8.5546875" style="64" customWidth="1"/>
    <col min="10" max="10" width="9.88671875" style="64" bestFit="1" customWidth="1"/>
    <col min="11" max="11" width="20.88671875" style="64" bestFit="1" customWidth="1"/>
    <col min="12" max="12" width="14.6640625" style="64" bestFit="1" customWidth="1"/>
    <col min="13" max="16384" width="8.88671875" style="64"/>
  </cols>
  <sheetData>
    <row r="1" spans="1:12">
      <c r="A1" s="158" t="s">
        <v>1118</v>
      </c>
    </row>
    <row r="2" spans="1:12">
      <c r="A2" s="158"/>
    </row>
    <row r="3" spans="1:12">
      <c r="C3" s="193" t="s">
        <v>994</v>
      </c>
      <c r="E3" s="123"/>
      <c r="F3" s="123"/>
      <c r="G3" s="123"/>
      <c r="H3" s="123"/>
      <c r="I3" s="123"/>
      <c r="J3" s="123"/>
      <c r="K3" s="123"/>
      <c r="L3" s="123"/>
    </row>
    <row r="4" spans="1:12">
      <c r="B4" s="194"/>
      <c r="C4" s="67"/>
      <c r="D4" s="193"/>
      <c r="E4" s="123"/>
      <c r="F4" s="123"/>
      <c r="G4" s="123"/>
      <c r="H4" s="123"/>
      <c r="I4" s="123"/>
      <c r="J4" s="123"/>
      <c r="K4" s="123"/>
      <c r="L4" s="123"/>
    </row>
    <row r="5" spans="1:12">
      <c r="B5" s="194"/>
      <c r="C5" s="194"/>
      <c r="D5" s="194"/>
      <c r="E5" s="194"/>
      <c r="F5" s="194"/>
      <c r="G5" s="194"/>
      <c r="H5" s="194"/>
      <c r="I5" s="194"/>
      <c r="J5" s="312"/>
      <c r="K5" s="313"/>
      <c r="L5" s="194"/>
    </row>
    <row r="6" spans="1:12" s="67" customFormat="1" ht="20.399999999999999" customHeight="1">
      <c r="B6" s="500" t="s">
        <v>995</v>
      </c>
      <c r="C6" s="500" t="s">
        <v>996</v>
      </c>
      <c r="D6" s="500"/>
      <c r="E6" s="500" t="s">
        <v>997</v>
      </c>
      <c r="F6" s="500"/>
      <c r="G6" s="500" t="s">
        <v>1002</v>
      </c>
      <c r="H6" s="500"/>
      <c r="I6" s="500"/>
      <c r="J6" s="500"/>
      <c r="K6" s="500" t="s">
        <v>1006</v>
      </c>
      <c r="L6" s="500" t="s">
        <v>1007</v>
      </c>
    </row>
    <row r="7" spans="1:12" s="67" customFormat="1" ht="51">
      <c r="B7" s="500"/>
      <c r="C7" s="270" t="s">
        <v>998</v>
      </c>
      <c r="D7" s="270" t="s">
        <v>999</v>
      </c>
      <c r="E7" s="270" t="s">
        <v>1000</v>
      </c>
      <c r="F7" s="270" t="s">
        <v>1001</v>
      </c>
      <c r="G7" s="270" t="s">
        <v>1003</v>
      </c>
      <c r="H7" s="270" t="s">
        <v>1004</v>
      </c>
      <c r="I7" s="270" t="s">
        <v>1005</v>
      </c>
      <c r="J7" s="270" t="s">
        <v>6</v>
      </c>
      <c r="K7" s="500"/>
      <c r="L7" s="500"/>
    </row>
    <row r="8" spans="1:12" s="67" customFormat="1">
      <c r="B8" s="314"/>
      <c r="C8" s="270">
        <v>10</v>
      </c>
      <c r="D8" s="270">
        <v>20</v>
      </c>
      <c r="E8" s="270">
        <v>30</v>
      </c>
      <c r="F8" s="270">
        <v>40</v>
      </c>
      <c r="G8" s="270">
        <v>70</v>
      </c>
      <c r="H8" s="270">
        <v>80</v>
      </c>
      <c r="I8" s="270">
        <v>90</v>
      </c>
      <c r="J8" s="270">
        <v>100</v>
      </c>
      <c r="K8" s="274">
        <v>110</v>
      </c>
      <c r="L8" s="274">
        <v>120</v>
      </c>
    </row>
    <row r="9" spans="1:12">
      <c r="B9" s="354" t="s">
        <v>508</v>
      </c>
      <c r="C9" s="21">
        <v>574326</v>
      </c>
      <c r="D9" s="21">
        <v>27683914</v>
      </c>
      <c r="E9" s="15" t="s">
        <v>1169</v>
      </c>
      <c r="F9" s="15" t="s">
        <v>1169</v>
      </c>
      <c r="G9" s="21">
        <v>1013292</v>
      </c>
      <c r="H9" s="15" t="s">
        <v>1169</v>
      </c>
      <c r="I9" s="15" t="s">
        <v>1169</v>
      </c>
      <c r="J9" s="21">
        <v>1013292</v>
      </c>
      <c r="K9" s="237">
        <v>0</v>
      </c>
      <c r="L9" s="237">
        <v>0</v>
      </c>
    </row>
    <row r="10" spans="1:12">
      <c r="B10" s="124" t="s">
        <v>516</v>
      </c>
      <c r="C10" s="21">
        <v>73462</v>
      </c>
      <c r="D10" s="15" t="s">
        <v>1169</v>
      </c>
      <c r="E10" s="15" t="s">
        <v>1169</v>
      </c>
      <c r="F10" s="15" t="s">
        <v>1169</v>
      </c>
      <c r="G10" s="21">
        <v>2057</v>
      </c>
      <c r="H10" s="15" t="s">
        <v>1169</v>
      </c>
      <c r="I10" s="15" t="s">
        <v>1169</v>
      </c>
      <c r="J10" s="21">
        <v>2057</v>
      </c>
      <c r="K10" s="237">
        <v>0</v>
      </c>
      <c r="L10" s="237">
        <v>0</v>
      </c>
    </row>
    <row r="11" spans="1:12">
      <c r="B11" s="124" t="s">
        <v>510</v>
      </c>
      <c r="C11" s="21">
        <v>254058</v>
      </c>
      <c r="D11" s="15" t="s">
        <v>1169</v>
      </c>
      <c r="E11" s="15" t="s">
        <v>1169</v>
      </c>
      <c r="F11" s="15" t="s">
        <v>1169</v>
      </c>
      <c r="G11" s="21">
        <v>7114</v>
      </c>
      <c r="H11" s="15" t="s">
        <v>1169</v>
      </c>
      <c r="I11" s="15" t="s">
        <v>1169</v>
      </c>
      <c r="J11" s="21">
        <v>7114</v>
      </c>
      <c r="K11" s="237">
        <v>0</v>
      </c>
      <c r="L11" s="237">
        <v>0.01</v>
      </c>
    </row>
    <row r="12" spans="1:12">
      <c r="B12" s="124" t="s">
        <v>518</v>
      </c>
      <c r="C12" s="21">
        <v>126969</v>
      </c>
      <c r="D12" s="15" t="s">
        <v>1169</v>
      </c>
      <c r="E12" s="15" t="s">
        <v>1169</v>
      </c>
      <c r="F12" s="15" t="s">
        <v>1169</v>
      </c>
      <c r="G12" s="21">
        <v>10157</v>
      </c>
      <c r="H12" s="15" t="s">
        <v>1169</v>
      </c>
      <c r="I12" s="15" t="s">
        <v>1169</v>
      </c>
      <c r="J12" s="21">
        <v>10157</v>
      </c>
      <c r="K12" s="237">
        <v>0</v>
      </c>
      <c r="L12" s="237">
        <v>0</v>
      </c>
    </row>
    <row r="13" spans="1:12">
      <c r="B13" s="124" t="s">
        <v>520</v>
      </c>
      <c r="C13" s="21">
        <v>14406</v>
      </c>
      <c r="D13" s="15" t="s">
        <v>1169</v>
      </c>
      <c r="E13" s="15" t="s">
        <v>1169</v>
      </c>
      <c r="F13" s="15" t="s">
        <v>1169</v>
      </c>
      <c r="G13" s="15">
        <v>403</v>
      </c>
      <c r="H13" s="15" t="s">
        <v>1169</v>
      </c>
      <c r="I13" s="15" t="s">
        <v>1169</v>
      </c>
      <c r="J13" s="15">
        <v>403</v>
      </c>
      <c r="K13" s="237">
        <v>0</v>
      </c>
      <c r="L13" s="237">
        <v>0.02</v>
      </c>
    </row>
    <row r="14" spans="1:12">
      <c r="B14" s="124" t="s">
        <v>522</v>
      </c>
      <c r="C14" s="21">
        <v>21178639</v>
      </c>
      <c r="D14" s="21">
        <v>86233</v>
      </c>
      <c r="E14" s="15" t="s">
        <v>1169</v>
      </c>
      <c r="F14" s="15" t="s">
        <v>1169</v>
      </c>
      <c r="G14" s="21">
        <v>1696758</v>
      </c>
      <c r="H14" s="15" t="s">
        <v>1169</v>
      </c>
      <c r="I14" s="15" t="s">
        <v>1169</v>
      </c>
      <c r="J14" s="21">
        <v>1696758</v>
      </c>
      <c r="K14" s="237">
        <v>0</v>
      </c>
      <c r="L14" s="237">
        <v>0</v>
      </c>
    </row>
    <row r="15" spans="1:12">
      <c r="B15" s="124" t="s">
        <v>519</v>
      </c>
      <c r="C15" s="21">
        <v>78930846</v>
      </c>
      <c r="D15" s="15" t="s">
        <v>1169</v>
      </c>
      <c r="E15" s="15" t="s">
        <v>1169</v>
      </c>
      <c r="F15" s="15" t="s">
        <v>1169</v>
      </c>
      <c r="G15" s="21">
        <v>5658570</v>
      </c>
      <c r="H15" s="15" t="s">
        <v>1169</v>
      </c>
      <c r="I15" s="15" t="s">
        <v>1169</v>
      </c>
      <c r="J15" s="21">
        <v>5658570</v>
      </c>
      <c r="K15" s="237">
        <v>0</v>
      </c>
      <c r="L15" s="237">
        <v>0</v>
      </c>
    </row>
    <row r="16" spans="1:12">
      <c r="B16" s="124" t="s">
        <v>523</v>
      </c>
      <c r="C16" s="15">
        <v>18</v>
      </c>
      <c r="D16" s="15" t="s">
        <v>1169</v>
      </c>
      <c r="E16" s="15" t="s">
        <v>1169</v>
      </c>
      <c r="F16" s="15" t="s">
        <v>1169</v>
      </c>
      <c r="G16" s="15">
        <v>1</v>
      </c>
      <c r="H16" s="15" t="s">
        <v>1169</v>
      </c>
      <c r="I16" s="15" t="s">
        <v>1169</v>
      </c>
      <c r="J16" s="15">
        <v>1</v>
      </c>
      <c r="K16" s="237">
        <v>0</v>
      </c>
      <c r="L16" s="237">
        <v>0</v>
      </c>
    </row>
    <row r="17" spans="2:12">
      <c r="B17" s="124" t="s">
        <v>524</v>
      </c>
      <c r="C17" s="15">
        <v>19</v>
      </c>
      <c r="D17" s="15" t="s">
        <v>1169</v>
      </c>
      <c r="E17" s="15" t="s">
        <v>1169</v>
      </c>
      <c r="F17" s="15" t="s">
        <v>1169</v>
      </c>
      <c r="G17" s="15">
        <v>1</v>
      </c>
      <c r="H17" s="15" t="s">
        <v>1169</v>
      </c>
      <c r="I17" s="15" t="s">
        <v>1169</v>
      </c>
      <c r="J17" s="15">
        <v>1</v>
      </c>
      <c r="K17" s="237">
        <v>0</v>
      </c>
      <c r="L17" s="237">
        <v>0</v>
      </c>
    </row>
    <row r="18" spans="2:12">
      <c r="B18" s="124" t="s">
        <v>525</v>
      </c>
      <c r="C18" s="21">
        <v>4234</v>
      </c>
      <c r="D18" s="15" t="s">
        <v>1169</v>
      </c>
      <c r="E18" s="15" t="s">
        <v>1169</v>
      </c>
      <c r="F18" s="15" t="s">
        <v>1169</v>
      </c>
      <c r="G18" s="15">
        <v>142</v>
      </c>
      <c r="H18" s="15" t="s">
        <v>1169</v>
      </c>
      <c r="I18" s="15" t="s">
        <v>1169</v>
      </c>
      <c r="J18" s="15">
        <v>142</v>
      </c>
      <c r="K18" s="237">
        <v>0</v>
      </c>
      <c r="L18" s="237">
        <v>0</v>
      </c>
    </row>
    <row r="19" spans="2:12">
      <c r="B19" s="124" t="s">
        <v>526</v>
      </c>
      <c r="C19" s="21">
        <v>11914613</v>
      </c>
      <c r="D19" s="21">
        <v>10254505</v>
      </c>
      <c r="E19" s="15" t="s">
        <v>1169</v>
      </c>
      <c r="F19" s="15" t="s">
        <v>1169</v>
      </c>
      <c r="G19" s="21">
        <v>1362452</v>
      </c>
      <c r="H19" s="15" t="s">
        <v>1169</v>
      </c>
      <c r="I19" s="15" t="s">
        <v>1169</v>
      </c>
      <c r="J19" s="21">
        <v>1362452</v>
      </c>
      <c r="K19" s="237">
        <v>0</v>
      </c>
      <c r="L19" s="237">
        <v>0</v>
      </c>
    </row>
    <row r="20" spans="2:12">
      <c r="B20" s="124" t="s">
        <v>1688</v>
      </c>
      <c r="C20" s="15" t="s">
        <v>1169</v>
      </c>
      <c r="D20" s="21">
        <v>3124363</v>
      </c>
      <c r="E20" s="15" t="s">
        <v>1169</v>
      </c>
      <c r="F20" s="15" t="s">
        <v>1169</v>
      </c>
      <c r="G20" s="21">
        <v>343817</v>
      </c>
      <c r="H20" s="15" t="s">
        <v>1169</v>
      </c>
      <c r="I20" s="15" t="s">
        <v>1169</v>
      </c>
      <c r="J20" s="21">
        <v>343817</v>
      </c>
      <c r="K20" s="237">
        <v>0</v>
      </c>
      <c r="L20" s="237">
        <v>0</v>
      </c>
    </row>
    <row r="21" spans="2:12">
      <c r="B21" s="124" t="s">
        <v>528</v>
      </c>
      <c r="C21" s="21">
        <v>173721462</v>
      </c>
      <c r="D21" s="15" t="s">
        <v>1169</v>
      </c>
      <c r="E21" s="15" t="s">
        <v>1169</v>
      </c>
      <c r="F21" s="15" t="s">
        <v>1169</v>
      </c>
      <c r="G21" s="21">
        <v>13895110</v>
      </c>
      <c r="H21" s="15" t="s">
        <v>1169</v>
      </c>
      <c r="I21" s="15" t="s">
        <v>1169</v>
      </c>
      <c r="J21" s="21">
        <v>13895110</v>
      </c>
      <c r="K21" s="237">
        <v>1E-4</v>
      </c>
      <c r="L21" s="237">
        <v>0</v>
      </c>
    </row>
    <row r="22" spans="2:12">
      <c r="B22" s="124" t="s">
        <v>1689</v>
      </c>
      <c r="C22" s="15">
        <v>1</v>
      </c>
      <c r="D22" s="15" t="s">
        <v>1169</v>
      </c>
      <c r="E22" s="15" t="s">
        <v>1169</v>
      </c>
      <c r="F22" s="15" t="s">
        <v>1169</v>
      </c>
      <c r="G22" s="15">
        <v>0</v>
      </c>
      <c r="H22" s="15" t="s">
        <v>1169</v>
      </c>
      <c r="I22" s="15" t="s">
        <v>1169</v>
      </c>
      <c r="J22" s="15">
        <v>0</v>
      </c>
      <c r="K22" s="237">
        <v>0</v>
      </c>
      <c r="L22" s="237">
        <v>0.02</v>
      </c>
    </row>
    <row r="23" spans="2:12">
      <c r="B23" s="124" t="s">
        <v>529</v>
      </c>
      <c r="C23" s="21">
        <v>492884</v>
      </c>
      <c r="D23" s="15" t="s">
        <v>1169</v>
      </c>
      <c r="E23" s="15" t="s">
        <v>1169</v>
      </c>
      <c r="F23" s="15" t="s">
        <v>1169</v>
      </c>
      <c r="G23" s="21">
        <v>21183</v>
      </c>
      <c r="H23" s="15" t="s">
        <v>1169</v>
      </c>
      <c r="I23" s="15" t="s">
        <v>1169</v>
      </c>
      <c r="J23" s="21">
        <v>21183</v>
      </c>
      <c r="K23" s="237">
        <v>0</v>
      </c>
      <c r="L23" s="237">
        <v>0</v>
      </c>
    </row>
    <row r="24" spans="2:12">
      <c r="B24" s="124" t="s">
        <v>514</v>
      </c>
      <c r="C24" s="21">
        <v>18761089356</v>
      </c>
      <c r="D24" s="21">
        <v>22331693605</v>
      </c>
      <c r="E24" s="15" t="s">
        <v>1169</v>
      </c>
      <c r="F24" s="15" t="s">
        <v>1169</v>
      </c>
      <c r="G24" s="21">
        <v>2131937021</v>
      </c>
      <c r="H24" s="15" t="s">
        <v>1169</v>
      </c>
      <c r="I24" s="15" t="s">
        <v>1169</v>
      </c>
      <c r="J24" s="21">
        <v>2131937021</v>
      </c>
      <c r="K24" s="237">
        <v>9.7000000000000003E-3</v>
      </c>
      <c r="L24" s="237">
        <v>5.0000000000000001E-3</v>
      </c>
    </row>
    <row r="25" spans="2:12">
      <c r="B25" s="124" t="s">
        <v>1008</v>
      </c>
      <c r="C25" s="15" t="s">
        <v>1169</v>
      </c>
      <c r="D25" s="21">
        <v>23113</v>
      </c>
      <c r="E25" s="15" t="s">
        <v>1169</v>
      </c>
      <c r="F25" s="15" t="s">
        <v>1169</v>
      </c>
      <c r="G25" s="21">
        <v>5224</v>
      </c>
      <c r="H25" s="15" t="s">
        <v>1169</v>
      </c>
      <c r="I25" s="15" t="s">
        <v>1169</v>
      </c>
      <c r="J25" s="21">
        <v>5224</v>
      </c>
      <c r="K25" s="237">
        <v>0</v>
      </c>
      <c r="L25" s="237">
        <v>0</v>
      </c>
    </row>
    <row r="26" spans="2:12">
      <c r="B26" s="124" t="s">
        <v>531</v>
      </c>
      <c r="C26" s="21">
        <v>17007</v>
      </c>
      <c r="D26" s="21">
        <v>10580402</v>
      </c>
      <c r="E26" s="15" t="s">
        <v>1169</v>
      </c>
      <c r="F26" s="15" t="s">
        <v>1169</v>
      </c>
      <c r="G26" s="21">
        <v>1113277</v>
      </c>
      <c r="H26" s="15" t="s">
        <v>1169</v>
      </c>
      <c r="I26" s="15" t="s">
        <v>1169</v>
      </c>
      <c r="J26" s="21">
        <v>1113277</v>
      </c>
      <c r="K26" s="237">
        <v>0</v>
      </c>
      <c r="L26" s="237">
        <v>0.01</v>
      </c>
    </row>
    <row r="27" spans="2:12">
      <c r="B27" s="124" t="s">
        <v>515</v>
      </c>
      <c r="C27" s="15" t="s">
        <v>1169</v>
      </c>
      <c r="D27" s="21">
        <v>12745807</v>
      </c>
      <c r="E27" s="15" t="s">
        <v>1169</v>
      </c>
      <c r="F27" s="15" t="s">
        <v>1169</v>
      </c>
      <c r="G27" s="21">
        <v>331133</v>
      </c>
      <c r="H27" s="15" t="s">
        <v>1169</v>
      </c>
      <c r="I27" s="15" t="s">
        <v>1169</v>
      </c>
      <c r="J27" s="21">
        <v>331133</v>
      </c>
      <c r="K27" s="237">
        <v>0</v>
      </c>
      <c r="L27" s="237">
        <v>0</v>
      </c>
    </row>
    <row r="28" spans="2:12">
      <c r="B28" s="124" t="s">
        <v>521</v>
      </c>
      <c r="C28" s="15">
        <v>15</v>
      </c>
      <c r="D28" s="15" t="s">
        <v>1169</v>
      </c>
      <c r="E28" s="15" t="s">
        <v>1169</v>
      </c>
      <c r="F28" s="15" t="s">
        <v>1169</v>
      </c>
      <c r="G28" s="15">
        <v>1</v>
      </c>
      <c r="H28" s="15" t="s">
        <v>1169</v>
      </c>
      <c r="I28" s="15" t="s">
        <v>1169</v>
      </c>
      <c r="J28" s="15">
        <v>1</v>
      </c>
      <c r="K28" s="237">
        <v>0</v>
      </c>
      <c r="L28" s="237">
        <v>0</v>
      </c>
    </row>
    <row r="29" spans="2:12">
      <c r="B29" s="124" t="s">
        <v>530</v>
      </c>
      <c r="C29" s="15">
        <v>17</v>
      </c>
      <c r="D29" s="15" t="s">
        <v>1169</v>
      </c>
      <c r="E29" s="15" t="s">
        <v>1169</v>
      </c>
      <c r="F29" s="15" t="s">
        <v>1169</v>
      </c>
      <c r="G29" s="15">
        <v>1</v>
      </c>
      <c r="H29" s="15" t="s">
        <v>1169</v>
      </c>
      <c r="I29" s="15" t="s">
        <v>1169</v>
      </c>
      <c r="J29" s="15">
        <v>1</v>
      </c>
      <c r="K29" s="237">
        <v>0</v>
      </c>
      <c r="L29" s="237">
        <v>0.01</v>
      </c>
    </row>
    <row r="30" spans="2:12">
      <c r="B30" s="124" t="s">
        <v>517</v>
      </c>
      <c r="C30" s="15">
        <v>80</v>
      </c>
      <c r="D30" s="15" t="s">
        <v>1169</v>
      </c>
      <c r="E30" s="15" t="s">
        <v>1169</v>
      </c>
      <c r="F30" s="15" t="s">
        <v>1169</v>
      </c>
      <c r="G30" s="15">
        <v>6</v>
      </c>
      <c r="H30" s="15" t="s">
        <v>1169</v>
      </c>
      <c r="I30" s="15" t="s">
        <v>1169</v>
      </c>
      <c r="J30" s="15">
        <v>6</v>
      </c>
      <c r="K30" s="237">
        <v>0</v>
      </c>
      <c r="L30" s="237">
        <v>0</v>
      </c>
    </row>
    <row r="31" spans="2:12">
      <c r="B31" s="124" t="s">
        <v>532</v>
      </c>
      <c r="C31" s="21">
        <v>322044</v>
      </c>
      <c r="D31" s="15" t="s">
        <v>1169</v>
      </c>
      <c r="E31" s="15" t="s">
        <v>1169</v>
      </c>
      <c r="F31" s="15" t="s">
        <v>1169</v>
      </c>
      <c r="G31" s="21">
        <v>9815</v>
      </c>
      <c r="H31" s="15" t="s">
        <v>1169</v>
      </c>
      <c r="I31" s="15" t="s">
        <v>1169</v>
      </c>
      <c r="J31" s="21">
        <v>9815</v>
      </c>
      <c r="K31" s="237">
        <v>0</v>
      </c>
      <c r="L31" s="237">
        <v>0</v>
      </c>
    </row>
    <row r="32" spans="2:12">
      <c r="B32" s="124" t="s">
        <v>1690</v>
      </c>
      <c r="C32" s="21">
        <v>20797</v>
      </c>
      <c r="D32" s="15" t="s">
        <v>1169</v>
      </c>
      <c r="E32" s="15" t="s">
        <v>1169</v>
      </c>
      <c r="F32" s="15" t="s">
        <v>1169</v>
      </c>
      <c r="G32" s="21">
        <v>1248</v>
      </c>
      <c r="H32" s="15" t="s">
        <v>1169</v>
      </c>
      <c r="I32" s="15" t="s">
        <v>1169</v>
      </c>
      <c r="J32" s="21">
        <v>1248</v>
      </c>
      <c r="K32" s="237">
        <v>0</v>
      </c>
      <c r="L32" s="237">
        <v>0</v>
      </c>
    </row>
    <row r="33" spans="2:12">
      <c r="B33" s="124" t="s">
        <v>1694</v>
      </c>
      <c r="C33" s="21">
        <v>1052018</v>
      </c>
      <c r="D33" s="21">
        <v>12892892</v>
      </c>
      <c r="E33" s="15" t="s">
        <v>1169</v>
      </c>
      <c r="F33" s="15" t="s">
        <v>1169</v>
      </c>
      <c r="G33" s="21">
        <v>411985</v>
      </c>
      <c r="H33" s="15" t="s">
        <v>1169</v>
      </c>
      <c r="I33" s="15" t="s">
        <v>1169</v>
      </c>
      <c r="J33" s="21">
        <v>411985</v>
      </c>
      <c r="K33" s="237">
        <v>0</v>
      </c>
      <c r="L33" s="237">
        <v>0.01</v>
      </c>
    </row>
    <row r="34" spans="2:12">
      <c r="B34" s="124" t="s">
        <v>1009</v>
      </c>
      <c r="C34" s="21">
        <v>304234</v>
      </c>
      <c r="D34" s="21">
        <v>47725315</v>
      </c>
      <c r="E34" s="15" t="s">
        <v>1169</v>
      </c>
      <c r="F34" s="15" t="s">
        <v>1169</v>
      </c>
      <c r="G34" s="21">
        <v>14136076</v>
      </c>
      <c r="H34" s="15" t="s">
        <v>1169</v>
      </c>
      <c r="I34" s="15" t="s">
        <v>1169</v>
      </c>
      <c r="J34" s="21">
        <v>14136076</v>
      </c>
      <c r="K34" s="237">
        <v>1E-4</v>
      </c>
      <c r="L34" s="237">
        <v>0</v>
      </c>
    </row>
    <row r="35" spans="2:12">
      <c r="B35" s="124" t="s">
        <v>509</v>
      </c>
      <c r="C35" s="21">
        <v>286843</v>
      </c>
      <c r="D35" s="15" t="s">
        <v>1169</v>
      </c>
      <c r="E35" s="15" t="s">
        <v>1169</v>
      </c>
      <c r="F35" s="15" t="s">
        <v>1169</v>
      </c>
      <c r="G35" s="21">
        <v>8052</v>
      </c>
      <c r="H35" s="15" t="s">
        <v>1169</v>
      </c>
      <c r="I35" s="15" t="s">
        <v>1169</v>
      </c>
      <c r="J35" s="21">
        <v>8052</v>
      </c>
      <c r="K35" s="237">
        <v>0</v>
      </c>
      <c r="L35" s="237">
        <v>0</v>
      </c>
    </row>
    <row r="36" spans="2:12">
      <c r="B36" s="124" t="s">
        <v>511</v>
      </c>
      <c r="C36" s="21">
        <v>69797</v>
      </c>
      <c r="D36" s="15" t="s">
        <v>1169</v>
      </c>
      <c r="E36" s="15" t="s">
        <v>1169</v>
      </c>
      <c r="F36" s="15" t="s">
        <v>1169</v>
      </c>
      <c r="G36" s="21">
        <v>2082</v>
      </c>
      <c r="H36" s="15" t="s">
        <v>1169</v>
      </c>
      <c r="I36" s="15" t="s">
        <v>1169</v>
      </c>
      <c r="J36" s="21">
        <v>2082</v>
      </c>
      <c r="K36" s="237">
        <v>0</v>
      </c>
      <c r="L36" s="237">
        <v>0</v>
      </c>
    </row>
    <row r="37" spans="2:12">
      <c r="B37" s="124" t="s">
        <v>1691</v>
      </c>
      <c r="C37" s="15" t="s">
        <v>1169</v>
      </c>
      <c r="D37" s="21">
        <v>127481393</v>
      </c>
      <c r="E37" s="15" t="s">
        <v>1169</v>
      </c>
      <c r="F37" s="15" t="s">
        <v>1169</v>
      </c>
      <c r="G37" s="21">
        <v>17544829</v>
      </c>
      <c r="H37" s="15" t="s">
        <v>1169</v>
      </c>
      <c r="I37" s="15" t="s">
        <v>1169</v>
      </c>
      <c r="J37" s="21">
        <v>17544829</v>
      </c>
      <c r="K37" s="237">
        <v>1E-4</v>
      </c>
      <c r="L37" s="237">
        <v>0</v>
      </c>
    </row>
    <row r="38" spans="2:12">
      <c r="B38" s="124" t="s">
        <v>928</v>
      </c>
      <c r="C38" s="15" t="s">
        <v>1169</v>
      </c>
      <c r="D38" s="21">
        <v>926920</v>
      </c>
      <c r="E38" s="15" t="s">
        <v>1169</v>
      </c>
      <c r="F38" s="15" t="s">
        <v>1169</v>
      </c>
      <c r="G38" s="21">
        <v>78720</v>
      </c>
      <c r="H38" s="15" t="s">
        <v>1169</v>
      </c>
      <c r="I38" s="15" t="s">
        <v>1169</v>
      </c>
      <c r="J38" s="21">
        <v>78720</v>
      </c>
      <c r="K38" s="237">
        <v>0</v>
      </c>
      <c r="L38" s="237">
        <v>0</v>
      </c>
    </row>
    <row r="39" spans="2:12">
      <c r="B39" s="124" t="s">
        <v>512</v>
      </c>
      <c r="C39" s="21">
        <v>20113</v>
      </c>
      <c r="D39" s="15" t="s">
        <v>1169</v>
      </c>
      <c r="E39" s="15" t="s">
        <v>1169</v>
      </c>
      <c r="F39" s="15" t="s">
        <v>1169</v>
      </c>
      <c r="G39" s="21">
        <v>1207</v>
      </c>
      <c r="H39" s="15" t="s">
        <v>1169</v>
      </c>
      <c r="I39" s="15" t="s">
        <v>1169</v>
      </c>
      <c r="J39" s="21">
        <v>1207</v>
      </c>
      <c r="K39" s="237">
        <v>0</v>
      </c>
      <c r="L39" s="237">
        <v>0</v>
      </c>
    </row>
    <row r="40" spans="2:12">
      <c r="B40" s="124" t="s">
        <v>513</v>
      </c>
      <c r="C40" s="21">
        <v>289489</v>
      </c>
      <c r="D40" s="21">
        <v>610558</v>
      </c>
      <c r="E40" s="15" t="s">
        <v>1169</v>
      </c>
      <c r="F40" s="15" t="s">
        <v>1169</v>
      </c>
      <c r="G40" s="21">
        <v>21551</v>
      </c>
      <c r="H40" s="15" t="s">
        <v>1169</v>
      </c>
      <c r="I40" s="15" t="s">
        <v>1169</v>
      </c>
      <c r="J40" s="21">
        <v>21551</v>
      </c>
      <c r="K40" s="237">
        <v>0</v>
      </c>
      <c r="L40" s="237">
        <v>0</v>
      </c>
    </row>
    <row r="41" spans="2:12">
      <c r="B41" s="124" t="s">
        <v>527</v>
      </c>
      <c r="C41" s="21">
        <v>18664</v>
      </c>
      <c r="D41" s="15" t="s">
        <v>1169</v>
      </c>
      <c r="E41" s="15" t="s">
        <v>1169</v>
      </c>
      <c r="F41" s="15" t="s">
        <v>1169</v>
      </c>
      <c r="G41" s="21">
        <v>1493</v>
      </c>
      <c r="H41" s="15" t="s">
        <v>1169</v>
      </c>
      <c r="I41" s="15" t="s">
        <v>1169</v>
      </c>
      <c r="J41" s="21">
        <v>1493</v>
      </c>
      <c r="K41" s="237">
        <v>0</v>
      </c>
      <c r="L41" s="237">
        <v>0</v>
      </c>
    </row>
    <row r="42" spans="2:12">
      <c r="B42" s="124" t="s">
        <v>930</v>
      </c>
      <c r="C42" s="15">
        <v>68</v>
      </c>
      <c r="D42" s="15" t="s">
        <v>1169</v>
      </c>
      <c r="E42" s="15" t="s">
        <v>1169</v>
      </c>
      <c r="F42" s="15" t="s">
        <v>1169</v>
      </c>
      <c r="G42" s="15">
        <v>4</v>
      </c>
      <c r="H42" s="15" t="s">
        <v>1169</v>
      </c>
      <c r="I42" s="15" t="s">
        <v>1169</v>
      </c>
      <c r="J42" s="15">
        <v>4</v>
      </c>
      <c r="K42" s="237">
        <v>0</v>
      </c>
      <c r="L42" s="237">
        <v>0</v>
      </c>
    </row>
    <row r="43" spans="2:12">
      <c r="B43" s="124" t="s">
        <v>1686</v>
      </c>
      <c r="C43" s="15">
        <v>4</v>
      </c>
      <c r="D43" s="15" t="s">
        <v>1169</v>
      </c>
      <c r="E43" s="15" t="s">
        <v>1169</v>
      </c>
      <c r="F43" s="15" t="s">
        <v>1169</v>
      </c>
      <c r="G43" s="15">
        <v>0</v>
      </c>
      <c r="H43" s="15" t="s">
        <v>1169</v>
      </c>
      <c r="I43" s="15" t="s">
        <v>1169</v>
      </c>
      <c r="J43" s="15">
        <v>0</v>
      </c>
      <c r="K43" s="237">
        <v>0</v>
      </c>
      <c r="L43" s="237">
        <v>0</v>
      </c>
    </row>
    <row r="44" spans="2:12">
      <c r="B44" s="124" t="s">
        <v>1687</v>
      </c>
      <c r="C44" s="21">
        <v>18877</v>
      </c>
      <c r="D44" s="15" t="s">
        <v>14</v>
      </c>
      <c r="E44" s="15" t="s">
        <v>14</v>
      </c>
      <c r="F44" s="15" t="s">
        <v>14</v>
      </c>
      <c r="G44" s="21">
        <v>1133</v>
      </c>
      <c r="H44" s="15" t="s">
        <v>14</v>
      </c>
      <c r="I44" s="15" t="s">
        <v>14</v>
      </c>
      <c r="J44" s="21">
        <v>1133</v>
      </c>
      <c r="K44" s="237">
        <v>0</v>
      </c>
      <c r="L44" s="237">
        <v>0</v>
      </c>
    </row>
    <row r="45" spans="2:12">
      <c r="B45" s="124" t="s">
        <v>1692</v>
      </c>
      <c r="C45" s="15" t="s">
        <v>14</v>
      </c>
      <c r="D45" s="21">
        <v>83100</v>
      </c>
      <c r="E45" s="15" t="s">
        <v>14</v>
      </c>
      <c r="F45" s="15" t="s">
        <v>14</v>
      </c>
      <c r="G45" s="21">
        <v>3541</v>
      </c>
      <c r="H45" s="15" t="s">
        <v>14</v>
      </c>
      <c r="I45" s="15" t="s">
        <v>14</v>
      </c>
      <c r="J45" s="21">
        <v>3541</v>
      </c>
      <c r="K45" s="237">
        <v>0</v>
      </c>
      <c r="L45" s="237">
        <v>0</v>
      </c>
    </row>
    <row r="46" spans="2:12">
      <c r="B46" s="124" t="s">
        <v>929</v>
      </c>
      <c r="C46" s="15" t="s">
        <v>14</v>
      </c>
      <c r="D46" s="21">
        <v>191317</v>
      </c>
      <c r="E46" s="15" t="s">
        <v>14</v>
      </c>
      <c r="F46" s="15" t="s">
        <v>14</v>
      </c>
      <c r="G46" s="21">
        <v>34727</v>
      </c>
      <c r="H46" s="15" t="s">
        <v>14</v>
      </c>
      <c r="I46" s="15" t="s">
        <v>14</v>
      </c>
      <c r="J46" s="21">
        <v>34727</v>
      </c>
      <c r="K46" s="237">
        <v>0</v>
      </c>
      <c r="L46" s="237">
        <v>0</v>
      </c>
    </row>
    <row r="47" spans="2:12">
      <c r="B47" s="124" t="s">
        <v>1693</v>
      </c>
      <c r="C47" s="15" t="s">
        <v>1169</v>
      </c>
      <c r="D47" s="21">
        <v>240423</v>
      </c>
      <c r="E47" s="15" t="s">
        <v>1169</v>
      </c>
      <c r="F47" s="15" t="s">
        <v>1169</v>
      </c>
      <c r="G47" s="21">
        <v>4779</v>
      </c>
      <c r="H47" s="15" t="s">
        <v>1169</v>
      </c>
      <c r="I47" s="15" t="s">
        <v>1169</v>
      </c>
      <c r="J47" s="21">
        <v>4779</v>
      </c>
      <c r="K47" s="237">
        <v>0</v>
      </c>
      <c r="L47" s="237">
        <v>0</v>
      </c>
    </row>
    <row r="48" spans="2:12">
      <c r="B48" s="445"/>
      <c r="C48" s="444"/>
      <c r="D48" s="422"/>
      <c r="E48" s="444"/>
      <c r="F48" s="444"/>
      <c r="G48" s="422"/>
      <c r="H48" s="444"/>
      <c r="I48" s="444"/>
      <c r="J48" s="422"/>
      <c r="K48" s="446"/>
      <c r="L48" s="446"/>
    </row>
    <row r="50" spans="3:5">
      <c r="C50" s="117" t="s">
        <v>1010</v>
      </c>
      <c r="D50" s="118"/>
      <c r="E50" s="119"/>
    </row>
    <row r="51" spans="3:5">
      <c r="C51" s="117"/>
      <c r="D51" s="118"/>
      <c r="E51" s="315" t="s">
        <v>932</v>
      </c>
    </row>
    <row r="52" spans="3:5" ht="20.399999999999999">
      <c r="C52" s="270" t="s">
        <v>1011</v>
      </c>
      <c r="D52" s="429" t="s">
        <v>1684</v>
      </c>
      <c r="E52" s="428" t="s">
        <v>1279</v>
      </c>
    </row>
    <row r="53" spans="3:5" ht="18" customHeight="1">
      <c r="C53" s="12" t="s">
        <v>1012</v>
      </c>
      <c r="D53" s="296">
        <v>32587364</v>
      </c>
      <c r="E53" s="259">
        <v>31099503</v>
      </c>
    </row>
    <row r="54" spans="3:5" ht="20.399999999999999">
      <c r="C54" s="19" t="s">
        <v>1013</v>
      </c>
      <c r="D54" s="306">
        <v>4.7999999999999998E-6</v>
      </c>
      <c r="E54" s="237">
        <v>2.5999999999999998E-5</v>
      </c>
    </row>
    <row r="55" spans="3:5" ht="20.399999999999999">
      <c r="C55" s="19" t="s">
        <v>1014</v>
      </c>
      <c r="D55" s="295">
        <v>158498</v>
      </c>
      <c r="E55" s="15" t="s">
        <v>1695</v>
      </c>
    </row>
  </sheetData>
  <mergeCells count="6">
    <mergeCell ref="L6:L7"/>
    <mergeCell ref="B6:B7"/>
    <mergeCell ref="C6:D6"/>
    <mergeCell ref="E6:F6"/>
    <mergeCell ref="G6:J6"/>
    <mergeCell ref="K6:K7"/>
  </mergeCells>
  <hyperlinks>
    <hyperlink ref="A1" location="Cuprins!A1" display="Content"/>
  </hyperlinks>
  <pageMargins left="0.7" right="0.7" top="0.75" bottom="0.75" header="0.3" footer="0.3"/>
  <pageSetup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autoPageBreaks="0"/>
  </sheetPr>
  <dimension ref="A1:K18"/>
  <sheetViews>
    <sheetView showGridLines="0" zoomScaleNormal="100" workbookViewId="0">
      <selection activeCell="D14" sqref="D14"/>
    </sheetView>
  </sheetViews>
  <sheetFormatPr defaultColWidth="9.109375" defaultRowHeight="10.199999999999999"/>
  <cols>
    <col min="1" max="1" width="3.88671875" style="29" customWidth="1"/>
    <col min="2" max="2" width="8.44140625" style="29" customWidth="1"/>
    <col min="3" max="3" width="33.5546875" style="177" customWidth="1"/>
    <col min="4" max="5" width="15.88671875" style="29" customWidth="1"/>
    <col min="6" max="6" width="18.21875" style="29" customWidth="1"/>
    <col min="7" max="7" width="12.88671875" style="29" bestFit="1" customWidth="1"/>
    <col min="8" max="8" width="11.21875" style="29" bestFit="1" customWidth="1"/>
    <col min="9" max="9" width="12" style="29" bestFit="1" customWidth="1"/>
    <col min="10" max="10" width="12.88671875" style="29" bestFit="1" customWidth="1"/>
    <col min="11" max="11" width="11.5546875" style="29" bestFit="1" customWidth="1"/>
    <col min="12" max="16384" width="9.109375" style="29"/>
  </cols>
  <sheetData>
    <row r="1" spans="1:11">
      <c r="A1" s="158" t="s">
        <v>1118</v>
      </c>
    </row>
    <row r="2" spans="1:11">
      <c r="A2" s="195"/>
    </row>
    <row r="3" spans="1:11">
      <c r="B3" s="6" t="s">
        <v>1397</v>
      </c>
    </row>
    <row r="6" spans="1:11" ht="51" customHeight="1">
      <c r="B6" s="531"/>
      <c r="C6" s="531"/>
      <c r="D6" s="500" t="s">
        <v>658</v>
      </c>
      <c r="E6" s="500"/>
      <c r="F6" s="500"/>
      <c r="G6" s="500"/>
      <c r="H6" s="500" t="s">
        <v>663</v>
      </c>
      <c r="I6" s="500"/>
      <c r="J6" s="500" t="s">
        <v>664</v>
      </c>
      <c r="K6" s="500"/>
    </row>
    <row r="7" spans="1:11" ht="60.6" customHeight="1">
      <c r="B7" s="532"/>
      <c r="C7" s="532"/>
      <c r="D7" s="500" t="s">
        <v>659</v>
      </c>
      <c r="E7" s="525" t="s">
        <v>660</v>
      </c>
      <c r="F7" s="500"/>
      <c r="G7" s="500"/>
      <c r="H7" s="500" t="s">
        <v>661</v>
      </c>
      <c r="I7" s="500" t="s">
        <v>662</v>
      </c>
      <c r="J7" s="525"/>
      <c r="K7" s="500" t="s">
        <v>665</v>
      </c>
    </row>
    <row r="8" spans="1:11" ht="20.399999999999999">
      <c r="B8" s="533"/>
      <c r="C8" s="533"/>
      <c r="D8" s="534"/>
      <c r="E8" s="269"/>
      <c r="F8" s="327" t="s">
        <v>421</v>
      </c>
      <c r="G8" s="270" t="s">
        <v>32</v>
      </c>
      <c r="H8" s="500"/>
      <c r="I8" s="500"/>
      <c r="J8" s="526"/>
      <c r="K8" s="500"/>
    </row>
    <row r="9" spans="1:11">
      <c r="B9" s="276">
        <v>1</v>
      </c>
      <c r="C9" s="12" t="s">
        <v>666</v>
      </c>
      <c r="D9" s="259">
        <v>498359283</v>
      </c>
      <c r="E9" s="259">
        <v>642805496</v>
      </c>
      <c r="F9" s="259">
        <v>642805495</v>
      </c>
      <c r="G9" s="259">
        <v>642805495</v>
      </c>
      <c r="H9" s="259">
        <v>-53614054</v>
      </c>
      <c r="I9" s="259">
        <v>-487864187</v>
      </c>
      <c r="J9" s="259">
        <v>553342668</v>
      </c>
      <c r="K9" s="259">
        <v>145019695</v>
      </c>
    </row>
    <row r="10" spans="1:11">
      <c r="B10" s="190">
        <v>2</v>
      </c>
      <c r="C10" s="323" t="s">
        <v>667</v>
      </c>
      <c r="D10" s="15" t="s">
        <v>1169</v>
      </c>
      <c r="E10" s="15" t="s">
        <v>1169</v>
      </c>
      <c r="F10" s="15" t="s">
        <v>1169</v>
      </c>
      <c r="G10" s="15" t="s">
        <v>1169</v>
      </c>
      <c r="H10" s="15" t="s">
        <v>1169</v>
      </c>
      <c r="I10" s="15" t="s">
        <v>1169</v>
      </c>
      <c r="J10" s="15" t="s">
        <v>1169</v>
      </c>
      <c r="K10" s="15" t="s">
        <v>1169</v>
      </c>
    </row>
    <row r="11" spans="1:11">
      <c r="B11" s="190">
        <v>3</v>
      </c>
      <c r="C11" s="323" t="s">
        <v>668</v>
      </c>
      <c r="D11" s="15" t="s">
        <v>1169</v>
      </c>
      <c r="E11" s="15" t="s">
        <v>1169</v>
      </c>
      <c r="F11" s="15" t="s">
        <v>1169</v>
      </c>
      <c r="G11" s="15" t="s">
        <v>1169</v>
      </c>
      <c r="H11" s="15" t="s">
        <v>1169</v>
      </c>
      <c r="I11" s="15" t="s">
        <v>1169</v>
      </c>
      <c r="J11" s="15" t="s">
        <v>1169</v>
      </c>
      <c r="K11" s="15" t="s">
        <v>1169</v>
      </c>
    </row>
    <row r="12" spans="1:11">
      <c r="B12" s="190">
        <v>4</v>
      </c>
      <c r="C12" s="323" t="s">
        <v>669</v>
      </c>
      <c r="D12" s="15" t="s">
        <v>1169</v>
      </c>
      <c r="E12" s="15" t="s">
        <v>1169</v>
      </c>
      <c r="F12" s="15" t="s">
        <v>1169</v>
      </c>
      <c r="G12" s="15" t="s">
        <v>1169</v>
      </c>
      <c r="H12" s="15" t="s">
        <v>1169</v>
      </c>
      <c r="I12" s="15" t="s">
        <v>1169</v>
      </c>
      <c r="J12" s="15" t="s">
        <v>1169</v>
      </c>
      <c r="K12" s="15" t="s">
        <v>1169</v>
      </c>
    </row>
    <row r="13" spans="1:11">
      <c r="B13" s="190">
        <v>5</v>
      </c>
      <c r="C13" s="323" t="s">
        <v>670</v>
      </c>
      <c r="D13" s="21">
        <v>25308</v>
      </c>
      <c r="E13" s="21">
        <v>93888</v>
      </c>
      <c r="F13" s="21">
        <v>93888</v>
      </c>
      <c r="G13" s="21">
        <v>93888</v>
      </c>
      <c r="H13" s="15">
        <v>-210</v>
      </c>
      <c r="I13" s="21">
        <v>-93888</v>
      </c>
      <c r="J13" s="21">
        <v>17847</v>
      </c>
      <c r="K13" s="15" t="s">
        <v>1169</v>
      </c>
    </row>
    <row r="14" spans="1:11">
      <c r="B14" s="190">
        <v>6</v>
      </c>
      <c r="C14" s="323" t="s">
        <v>671</v>
      </c>
      <c r="D14" s="21">
        <v>413666343</v>
      </c>
      <c r="E14" s="21">
        <v>548365780</v>
      </c>
      <c r="F14" s="21">
        <v>548365779</v>
      </c>
      <c r="G14" s="21">
        <v>548365779</v>
      </c>
      <c r="H14" s="21">
        <v>-41941752</v>
      </c>
      <c r="I14" s="21">
        <v>-422537393</v>
      </c>
      <c r="J14" s="21">
        <v>476420737</v>
      </c>
      <c r="K14" s="21">
        <v>122571597</v>
      </c>
    </row>
    <row r="15" spans="1:11">
      <c r="B15" s="190">
        <v>7</v>
      </c>
      <c r="C15" s="323" t="s">
        <v>319</v>
      </c>
      <c r="D15" s="21">
        <v>84667632</v>
      </c>
      <c r="E15" s="21">
        <v>94345828</v>
      </c>
      <c r="F15" s="21">
        <v>94345828</v>
      </c>
      <c r="G15" s="21">
        <v>94345828</v>
      </c>
      <c r="H15" s="21">
        <v>-11672092</v>
      </c>
      <c r="I15" s="21">
        <v>-65232906</v>
      </c>
      <c r="J15" s="21">
        <v>76904084</v>
      </c>
      <c r="K15" s="21">
        <v>22448098</v>
      </c>
    </row>
    <row r="16" spans="1:11">
      <c r="B16" s="276">
        <v>8</v>
      </c>
      <c r="C16" s="12" t="s">
        <v>827</v>
      </c>
      <c r="D16" s="281" t="s">
        <v>1169</v>
      </c>
      <c r="E16" s="281" t="s">
        <v>1169</v>
      </c>
      <c r="F16" s="281" t="s">
        <v>1169</v>
      </c>
      <c r="G16" s="281" t="s">
        <v>1169</v>
      </c>
      <c r="H16" s="281" t="s">
        <v>1169</v>
      </c>
      <c r="I16" s="281" t="s">
        <v>1169</v>
      </c>
      <c r="J16" s="281" t="s">
        <v>1169</v>
      </c>
      <c r="K16" s="281" t="s">
        <v>1169</v>
      </c>
    </row>
    <row r="17" spans="2:11">
      <c r="B17" s="276">
        <v>9</v>
      </c>
      <c r="C17" s="12" t="s">
        <v>672</v>
      </c>
      <c r="D17" s="259">
        <v>260445446</v>
      </c>
      <c r="E17" s="259">
        <v>35455816</v>
      </c>
      <c r="F17" s="259">
        <v>35455816</v>
      </c>
      <c r="G17" s="259">
        <v>35455815</v>
      </c>
      <c r="H17" s="259">
        <v>340939</v>
      </c>
      <c r="I17" s="259">
        <v>19611507</v>
      </c>
      <c r="J17" s="259">
        <v>272604316</v>
      </c>
      <c r="K17" s="259">
        <v>14436977</v>
      </c>
    </row>
    <row r="18" spans="2:11">
      <c r="B18" s="276">
        <v>10</v>
      </c>
      <c r="C18" s="12" t="s">
        <v>6</v>
      </c>
      <c r="D18" s="259">
        <v>758804729</v>
      </c>
      <c r="E18" s="259">
        <v>678261312</v>
      </c>
      <c r="F18" s="259">
        <v>678261311</v>
      </c>
      <c r="G18" s="259">
        <v>678261310</v>
      </c>
      <c r="H18" s="259">
        <v>-53614054</v>
      </c>
      <c r="I18" s="259">
        <v>-487864187</v>
      </c>
      <c r="J18" s="259">
        <v>825946984</v>
      </c>
      <c r="K18" s="259">
        <v>159456672</v>
      </c>
    </row>
  </sheetData>
  <mergeCells count="11">
    <mergeCell ref="B6:B8"/>
    <mergeCell ref="C6:C8"/>
    <mergeCell ref="J7:J8"/>
    <mergeCell ref="D6:G6"/>
    <mergeCell ref="H6:I6"/>
    <mergeCell ref="J6:K6"/>
    <mergeCell ref="D7:D8"/>
    <mergeCell ref="E7:G7"/>
    <mergeCell ref="H7:H8"/>
    <mergeCell ref="I7:I8"/>
    <mergeCell ref="K7:K8"/>
  </mergeCells>
  <hyperlinks>
    <hyperlink ref="A1" location="Cuprins!A1" display="Content"/>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autoPageBreaks="0"/>
  </sheetPr>
  <dimension ref="A1:O32"/>
  <sheetViews>
    <sheetView showGridLines="0" zoomScaleNormal="100" workbookViewId="0"/>
  </sheetViews>
  <sheetFormatPr defaultColWidth="9.109375" defaultRowHeight="10.199999999999999"/>
  <cols>
    <col min="1" max="2" width="4.5546875" style="29" customWidth="1"/>
    <col min="3" max="3" width="29.5546875" style="29" customWidth="1"/>
    <col min="4" max="24" width="13.109375" style="29" customWidth="1"/>
    <col min="25" max="16384" width="9.109375" style="29"/>
  </cols>
  <sheetData>
    <row r="1" spans="1:15">
      <c r="A1" s="158" t="s">
        <v>1118</v>
      </c>
    </row>
    <row r="3" spans="1:15">
      <c r="B3" s="31" t="s">
        <v>1406</v>
      </c>
    </row>
    <row r="4" spans="1:15">
      <c r="B4" s="31"/>
    </row>
    <row r="6" spans="1:15" ht="10.8" customHeight="1">
      <c r="B6" s="539"/>
      <c r="C6" s="542"/>
      <c r="D6" s="534" t="s">
        <v>673</v>
      </c>
      <c r="E6" s="535"/>
      <c r="F6" s="535"/>
      <c r="G6" s="535"/>
      <c r="H6" s="535"/>
      <c r="I6" s="535"/>
      <c r="J6" s="535"/>
      <c r="K6" s="535"/>
      <c r="L6" s="535"/>
      <c r="M6" s="535"/>
      <c r="N6" s="535"/>
      <c r="O6" s="536"/>
    </row>
    <row r="7" spans="1:15" ht="10.199999999999999" customHeight="1">
      <c r="B7" s="540"/>
      <c r="C7" s="543"/>
      <c r="D7" s="525" t="s">
        <v>674</v>
      </c>
      <c r="E7" s="500"/>
      <c r="F7" s="500"/>
      <c r="G7" s="537" t="s">
        <v>675</v>
      </c>
      <c r="H7" s="535"/>
      <c r="I7" s="535"/>
      <c r="J7" s="535"/>
      <c r="K7" s="535"/>
      <c r="L7" s="538"/>
      <c r="M7" s="538"/>
      <c r="N7" s="538"/>
      <c r="O7" s="538"/>
    </row>
    <row r="8" spans="1:15" ht="40.799999999999997" customHeight="1">
      <c r="B8" s="540"/>
      <c r="C8" s="544"/>
      <c r="D8" s="328"/>
      <c r="E8" s="546" t="s">
        <v>1401</v>
      </c>
      <c r="F8" s="537" t="s">
        <v>1402</v>
      </c>
      <c r="G8" s="543"/>
      <c r="H8" s="546" t="s">
        <v>1403</v>
      </c>
      <c r="I8" s="525" t="s">
        <v>1404</v>
      </c>
      <c r="J8" s="525" t="s">
        <v>1407</v>
      </c>
      <c r="K8" s="537" t="s">
        <v>1408</v>
      </c>
      <c r="L8" s="500" t="s">
        <v>1409</v>
      </c>
      <c r="M8" s="500" t="s">
        <v>1410</v>
      </c>
      <c r="N8" s="500" t="s">
        <v>828</v>
      </c>
      <c r="O8" s="500" t="s">
        <v>829</v>
      </c>
    </row>
    <row r="9" spans="1:15" ht="14.4" customHeight="1">
      <c r="B9" s="541"/>
      <c r="C9" s="545"/>
      <c r="D9" s="325"/>
      <c r="E9" s="547"/>
      <c r="F9" s="548"/>
      <c r="G9" s="549"/>
      <c r="H9" s="547"/>
      <c r="I9" s="526"/>
      <c r="J9" s="526"/>
      <c r="K9" s="548"/>
      <c r="L9" s="500"/>
      <c r="M9" s="500"/>
      <c r="N9" s="500"/>
      <c r="O9" s="500"/>
    </row>
    <row r="10" spans="1:15" ht="20.399999999999999">
      <c r="B10" s="276">
        <v>0</v>
      </c>
      <c r="C10" s="12" t="s">
        <v>1405</v>
      </c>
      <c r="D10" s="259">
        <v>7290091374</v>
      </c>
      <c r="E10" s="259">
        <v>7290091374</v>
      </c>
      <c r="F10" s="281" t="s">
        <v>1169</v>
      </c>
      <c r="G10" s="281" t="s">
        <v>1169</v>
      </c>
      <c r="H10" s="281" t="s">
        <v>1169</v>
      </c>
      <c r="I10" s="329" t="s">
        <v>1169</v>
      </c>
      <c r="J10" s="281" t="s">
        <v>1169</v>
      </c>
      <c r="K10" s="281" t="s">
        <v>1169</v>
      </c>
      <c r="L10" s="281" t="s">
        <v>1169</v>
      </c>
      <c r="M10" s="281" t="s">
        <v>1169</v>
      </c>
      <c r="N10" s="281" t="s">
        <v>1169</v>
      </c>
      <c r="O10" s="281" t="s">
        <v>1169</v>
      </c>
    </row>
    <row r="11" spans="1:15">
      <c r="B11" s="276">
        <v>1</v>
      </c>
      <c r="C11" s="12" t="s">
        <v>666</v>
      </c>
      <c r="D11" s="259">
        <v>45566499930</v>
      </c>
      <c r="E11" s="259">
        <v>45402912910</v>
      </c>
      <c r="F11" s="259">
        <v>163587020</v>
      </c>
      <c r="G11" s="259">
        <v>1414140641</v>
      </c>
      <c r="H11" s="259">
        <v>1195277215</v>
      </c>
      <c r="I11" s="330">
        <v>96196601</v>
      </c>
      <c r="J11" s="259">
        <v>56405718</v>
      </c>
      <c r="K11" s="259">
        <v>24731984</v>
      </c>
      <c r="L11" s="259">
        <v>31979574</v>
      </c>
      <c r="M11" s="259">
        <v>4847157</v>
      </c>
      <c r="N11" s="259">
        <v>4702392</v>
      </c>
      <c r="O11" s="259">
        <v>1414140641</v>
      </c>
    </row>
    <row r="12" spans="1:15">
      <c r="B12" s="190">
        <v>2</v>
      </c>
      <c r="C12" s="323" t="s">
        <v>667</v>
      </c>
      <c r="D12" s="15" t="s">
        <v>1169</v>
      </c>
      <c r="E12" s="15" t="s">
        <v>1169</v>
      </c>
      <c r="F12" s="15" t="s">
        <v>1169</v>
      </c>
      <c r="G12" s="15" t="s">
        <v>1169</v>
      </c>
      <c r="H12" s="15" t="s">
        <v>1169</v>
      </c>
      <c r="I12" s="331" t="s">
        <v>1169</v>
      </c>
      <c r="J12" s="15" t="s">
        <v>1169</v>
      </c>
      <c r="K12" s="15" t="s">
        <v>1169</v>
      </c>
      <c r="L12" s="15" t="s">
        <v>1169</v>
      </c>
      <c r="M12" s="15" t="s">
        <v>1169</v>
      </c>
      <c r="N12" s="15" t="s">
        <v>1169</v>
      </c>
      <c r="O12" s="15" t="s">
        <v>1169</v>
      </c>
    </row>
    <row r="13" spans="1:15">
      <c r="B13" s="190">
        <v>3</v>
      </c>
      <c r="C13" s="323" t="s">
        <v>668</v>
      </c>
      <c r="D13" s="21">
        <v>1620411233</v>
      </c>
      <c r="E13" s="21">
        <v>1619482516</v>
      </c>
      <c r="F13" s="21">
        <v>928717</v>
      </c>
      <c r="G13" s="21">
        <v>111984588</v>
      </c>
      <c r="H13" s="21">
        <v>111984588</v>
      </c>
      <c r="I13" s="331" t="s">
        <v>1169</v>
      </c>
      <c r="J13" s="15" t="s">
        <v>1169</v>
      </c>
      <c r="K13" s="15" t="s">
        <v>1169</v>
      </c>
      <c r="L13" s="15" t="s">
        <v>1169</v>
      </c>
      <c r="M13" s="15" t="s">
        <v>1169</v>
      </c>
      <c r="N13" s="15" t="s">
        <v>1169</v>
      </c>
      <c r="O13" s="21">
        <v>111984588</v>
      </c>
    </row>
    <row r="14" spans="1:15">
      <c r="B14" s="190">
        <v>4</v>
      </c>
      <c r="C14" s="323" t="s">
        <v>669</v>
      </c>
      <c r="D14" s="21">
        <v>7892298005</v>
      </c>
      <c r="E14" s="21">
        <v>7892298005</v>
      </c>
      <c r="F14" s="15" t="s">
        <v>1169</v>
      </c>
      <c r="G14" s="15" t="s">
        <v>1169</v>
      </c>
      <c r="H14" s="15" t="s">
        <v>1169</v>
      </c>
      <c r="I14" s="331" t="s">
        <v>1169</v>
      </c>
      <c r="J14" s="15" t="s">
        <v>1169</v>
      </c>
      <c r="K14" s="15" t="s">
        <v>1169</v>
      </c>
      <c r="L14" s="15" t="s">
        <v>1169</v>
      </c>
      <c r="M14" s="15" t="s">
        <v>1169</v>
      </c>
      <c r="N14" s="15" t="s">
        <v>1169</v>
      </c>
      <c r="O14" s="15" t="s">
        <v>1169</v>
      </c>
    </row>
    <row r="15" spans="1:15">
      <c r="B15" s="190">
        <v>5</v>
      </c>
      <c r="C15" s="323" t="s">
        <v>670</v>
      </c>
      <c r="D15" s="21">
        <v>1376745476</v>
      </c>
      <c r="E15" s="21">
        <v>1376702981</v>
      </c>
      <c r="F15" s="21">
        <v>42495</v>
      </c>
      <c r="G15" s="21">
        <v>134501</v>
      </c>
      <c r="H15" s="21">
        <v>23220</v>
      </c>
      <c r="I15" s="331" t="s">
        <v>1169</v>
      </c>
      <c r="J15" s="15" t="s">
        <v>1169</v>
      </c>
      <c r="K15" s="15" t="s">
        <v>1169</v>
      </c>
      <c r="L15" s="15" t="s">
        <v>1169</v>
      </c>
      <c r="M15" s="21">
        <v>111281</v>
      </c>
      <c r="N15" s="15" t="s">
        <v>1169</v>
      </c>
      <c r="O15" s="21">
        <v>134501</v>
      </c>
    </row>
    <row r="16" spans="1:15">
      <c r="B16" s="190">
        <v>6</v>
      </c>
      <c r="C16" s="323" t="s">
        <v>671</v>
      </c>
      <c r="D16" s="21">
        <v>25399844644</v>
      </c>
      <c r="E16" s="21">
        <v>25294820847</v>
      </c>
      <c r="F16" s="21">
        <v>105023797</v>
      </c>
      <c r="G16" s="21">
        <v>1004666154</v>
      </c>
      <c r="H16" s="21">
        <v>916245966</v>
      </c>
      <c r="I16" s="332">
        <v>14425175</v>
      </c>
      <c r="J16" s="21">
        <v>28135714</v>
      </c>
      <c r="K16" s="21">
        <v>13352075</v>
      </c>
      <c r="L16" s="21">
        <v>27552886</v>
      </c>
      <c r="M16" s="21">
        <v>1154341</v>
      </c>
      <c r="N16" s="21">
        <v>3799997</v>
      </c>
      <c r="O16" s="21">
        <v>1004666154</v>
      </c>
    </row>
    <row r="17" spans="2:15">
      <c r="B17" s="190">
        <v>7</v>
      </c>
      <c r="C17" s="323" t="s">
        <v>676</v>
      </c>
      <c r="D17" s="21">
        <v>15880907654</v>
      </c>
      <c r="E17" s="21">
        <v>15872129085</v>
      </c>
      <c r="F17" s="21">
        <v>8778569</v>
      </c>
      <c r="G17" s="21">
        <v>609237675</v>
      </c>
      <c r="H17" s="21">
        <v>522671204</v>
      </c>
      <c r="I17" s="332">
        <v>14425175</v>
      </c>
      <c r="J17" s="21">
        <v>28135714</v>
      </c>
      <c r="K17" s="21">
        <v>13352075</v>
      </c>
      <c r="L17" s="21">
        <v>25699169</v>
      </c>
      <c r="M17" s="21">
        <v>1154341</v>
      </c>
      <c r="N17" s="21">
        <v>3799997</v>
      </c>
      <c r="O17" s="21">
        <v>609237675</v>
      </c>
    </row>
    <row r="18" spans="2:15">
      <c r="B18" s="190">
        <v>8</v>
      </c>
      <c r="C18" s="323" t="s">
        <v>319</v>
      </c>
      <c r="D18" s="21">
        <v>9277200572</v>
      </c>
      <c r="E18" s="21">
        <v>9219608561</v>
      </c>
      <c r="F18" s="21">
        <v>57592011</v>
      </c>
      <c r="G18" s="21">
        <v>297355398</v>
      </c>
      <c r="H18" s="21">
        <v>167023441</v>
      </c>
      <c r="I18" s="332">
        <v>81771426</v>
      </c>
      <c r="J18" s="21">
        <v>28270004</v>
      </c>
      <c r="K18" s="21">
        <v>11379909</v>
      </c>
      <c r="L18" s="21">
        <v>4426688</v>
      </c>
      <c r="M18" s="21">
        <v>3581535</v>
      </c>
      <c r="N18" s="21">
        <v>902395</v>
      </c>
      <c r="O18" s="21">
        <v>297355398</v>
      </c>
    </row>
    <row r="19" spans="2:15">
      <c r="B19" s="276">
        <v>9</v>
      </c>
      <c r="C19" s="12" t="s">
        <v>834</v>
      </c>
      <c r="D19" s="259">
        <v>10777340164</v>
      </c>
      <c r="E19" s="259">
        <v>10777340164</v>
      </c>
      <c r="F19" s="281" t="s">
        <v>1169</v>
      </c>
      <c r="G19" s="281" t="s">
        <v>1169</v>
      </c>
      <c r="H19" s="281" t="s">
        <v>1169</v>
      </c>
      <c r="I19" s="329" t="s">
        <v>1169</v>
      </c>
      <c r="J19" s="281" t="s">
        <v>1169</v>
      </c>
      <c r="K19" s="281" t="s">
        <v>1169</v>
      </c>
      <c r="L19" s="281" t="s">
        <v>1169</v>
      </c>
      <c r="M19" s="281" t="s">
        <v>1169</v>
      </c>
      <c r="N19" s="281" t="s">
        <v>1169</v>
      </c>
      <c r="O19" s="281" t="s">
        <v>1169</v>
      </c>
    </row>
    <row r="20" spans="2:15">
      <c r="B20" s="20">
        <v>10</v>
      </c>
      <c r="C20" s="272" t="s">
        <v>667</v>
      </c>
      <c r="D20" s="15" t="s">
        <v>1169</v>
      </c>
      <c r="E20" s="15" t="s">
        <v>1169</v>
      </c>
      <c r="F20" s="15" t="s">
        <v>1169</v>
      </c>
      <c r="G20" s="15" t="s">
        <v>1169</v>
      </c>
      <c r="H20" s="15" t="s">
        <v>1169</v>
      </c>
      <c r="I20" s="331" t="s">
        <v>1169</v>
      </c>
      <c r="J20" s="15" t="s">
        <v>1169</v>
      </c>
      <c r="K20" s="15" t="s">
        <v>1169</v>
      </c>
      <c r="L20" s="15" t="s">
        <v>1169</v>
      </c>
      <c r="M20" s="15" t="s">
        <v>1169</v>
      </c>
      <c r="N20" s="15" t="s">
        <v>1169</v>
      </c>
      <c r="O20" s="15" t="s">
        <v>1169</v>
      </c>
    </row>
    <row r="21" spans="2:15">
      <c r="B21" s="190">
        <v>11</v>
      </c>
      <c r="C21" s="323" t="s">
        <v>668</v>
      </c>
      <c r="D21" s="21">
        <v>10765408056</v>
      </c>
      <c r="E21" s="21">
        <v>10765408056</v>
      </c>
      <c r="F21" s="15" t="s">
        <v>1169</v>
      </c>
      <c r="G21" s="15" t="s">
        <v>1169</v>
      </c>
      <c r="H21" s="15" t="s">
        <v>1169</v>
      </c>
      <c r="I21" s="331" t="s">
        <v>1169</v>
      </c>
      <c r="J21" s="15" t="s">
        <v>1169</v>
      </c>
      <c r="K21" s="15" t="s">
        <v>1169</v>
      </c>
      <c r="L21" s="15" t="s">
        <v>1169</v>
      </c>
      <c r="M21" s="15" t="s">
        <v>1169</v>
      </c>
      <c r="N21" s="15" t="s">
        <v>1169</v>
      </c>
      <c r="O21" s="15" t="s">
        <v>1169</v>
      </c>
    </row>
    <row r="22" spans="2:15">
      <c r="B22" s="190">
        <v>12</v>
      </c>
      <c r="C22" s="323" t="s">
        <v>669</v>
      </c>
      <c r="D22" s="15" t="s">
        <v>1169</v>
      </c>
      <c r="E22" s="15" t="s">
        <v>1169</v>
      </c>
      <c r="F22" s="15" t="s">
        <v>1169</v>
      </c>
      <c r="G22" s="15" t="s">
        <v>1169</v>
      </c>
      <c r="H22" s="15" t="s">
        <v>1169</v>
      </c>
      <c r="I22" s="331" t="s">
        <v>1169</v>
      </c>
      <c r="J22" s="15" t="s">
        <v>1169</v>
      </c>
      <c r="K22" s="15" t="s">
        <v>1169</v>
      </c>
      <c r="L22" s="15" t="s">
        <v>1169</v>
      </c>
      <c r="M22" s="15" t="s">
        <v>1169</v>
      </c>
      <c r="N22" s="15" t="s">
        <v>1169</v>
      </c>
      <c r="O22" s="15" t="s">
        <v>1169</v>
      </c>
    </row>
    <row r="23" spans="2:15">
      <c r="B23" s="190">
        <v>13</v>
      </c>
      <c r="C23" s="323" t="s">
        <v>670</v>
      </c>
      <c r="D23" s="21">
        <v>11932108</v>
      </c>
      <c r="E23" s="21">
        <v>11932108</v>
      </c>
      <c r="F23" s="15" t="s">
        <v>1169</v>
      </c>
      <c r="G23" s="15" t="s">
        <v>1169</v>
      </c>
      <c r="H23" s="15" t="s">
        <v>1169</v>
      </c>
      <c r="I23" s="331" t="s">
        <v>1169</v>
      </c>
      <c r="J23" s="15" t="s">
        <v>1169</v>
      </c>
      <c r="K23" s="15" t="s">
        <v>1169</v>
      </c>
      <c r="L23" s="15" t="s">
        <v>1169</v>
      </c>
      <c r="M23" s="15" t="s">
        <v>1169</v>
      </c>
      <c r="N23" s="15" t="s">
        <v>1169</v>
      </c>
      <c r="O23" s="15" t="s">
        <v>1169</v>
      </c>
    </row>
    <row r="24" spans="2:15">
      <c r="B24" s="190">
        <v>14</v>
      </c>
      <c r="C24" s="323" t="s">
        <v>671</v>
      </c>
      <c r="D24" s="15" t="s">
        <v>1169</v>
      </c>
      <c r="E24" s="15" t="s">
        <v>1169</v>
      </c>
      <c r="F24" s="15" t="s">
        <v>1169</v>
      </c>
      <c r="G24" s="15" t="s">
        <v>1169</v>
      </c>
      <c r="H24" s="15" t="s">
        <v>1169</v>
      </c>
      <c r="I24" s="331" t="s">
        <v>1169</v>
      </c>
      <c r="J24" s="15" t="s">
        <v>1169</v>
      </c>
      <c r="K24" s="15" t="s">
        <v>1169</v>
      </c>
      <c r="L24" s="15" t="s">
        <v>1169</v>
      </c>
      <c r="M24" s="15" t="s">
        <v>1169</v>
      </c>
      <c r="N24" s="15" t="s">
        <v>1169</v>
      </c>
      <c r="O24" s="15" t="s">
        <v>1169</v>
      </c>
    </row>
    <row r="25" spans="2:15">
      <c r="B25" s="276">
        <v>15</v>
      </c>
      <c r="C25" s="12" t="s">
        <v>402</v>
      </c>
      <c r="D25" s="259">
        <v>22096054816</v>
      </c>
      <c r="E25" s="338" t="s">
        <v>14</v>
      </c>
      <c r="F25" s="338" t="s">
        <v>14</v>
      </c>
      <c r="G25" s="259">
        <v>236836604</v>
      </c>
      <c r="H25" s="338" t="s">
        <v>14</v>
      </c>
      <c r="I25" s="340" t="s">
        <v>14</v>
      </c>
      <c r="J25" s="338" t="s">
        <v>14</v>
      </c>
      <c r="K25" s="338" t="s">
        <v>14</v>
      </c>
      <c r="L25" s="338" t="s">
        <v>14</v>
      </c>
      <c r="M25" s="338" t="s">
        <v>14</v>
      </c>
      <c r="N25" s="338" t="s">
        <v>14</v>
      </c>
      <c r="O25" s="259">
        <v>236836604</v>
      </c>
    </row>
    <row r="26" spans="2:15">
      <c r="B26" s="20">
        <v>16</v>
      </c>
      <c r="C26" s="19" t="s">
        <v>667</v>
      </c>
      <c r="D26" s="15" t="s">
        <v>1169</v>
      </c>
      <c r="E26" s="339" t="s">
        <v>14</v>
      </c>
      <c r="F26" s="339" t="s">
        <v>14</v>
      </c>
      <c r="G26" s="15" t="s">
        <v>1169</v>
      </c>
      <c r="H26" s="339" t="s">
        <v>14</v>
      </c>
      <c r="I26" s="341" t="s">
        <v>14</v>
      </c>
      <c r="J26" s="339" t="s">
        <v>14</v>
      </c>
      <c r="K26" s="339" t="s">
        <v>14</v>
      </c>
      <c r="L26" s="339" t="s">
        <v>14</v>
      </c>
      <c r="M26" s="339" t="s">
        <v>14</v>
      </c>
      <c r="N26" s="339" t="s">
        <v>14</v>
      </c>
      <c r="O26" s="15" t="s">
        <v>1169</v>
      </c>
    </row>
    <row r="27" spans="2:15">
      <c r="B27" s="190">
        <v>17</v>
      </c>
      <c r="C27" s="323" t="s">
        <v>668</v>
      </c>
      <c r="D27" s="21">
        <v>413029113</v>
      </c>
      <c r="E27" s="339" t="s">
        <v>14</v>
      </c>
      <c r="F27" s="339" t="s">
        <v>14</v>
      </c>
      <c r="G27" s="15" t="s">
        <v>1169</v>
      </c>
      <c r="H27" s="339" t="s">
        <v>14</v>
      </c>
      <c r="I27" s="341" t="s">
        <v>14</v>
      </c>
      <c r="J27" s="339" t="s">
        <v>14</v>
      </c>
      <c r="K27" s="339" t="s">
        <v>14</v>
      </c>
      <c r="L27" s="339" t="s">
        <v>14</v>
      </c>
      <c r="M27" s="339" t="s">
        <v>14</v>
      </c>
      <c r="N27" s="339" t="s">
        <v>14</v>
      </c>
      <c r="O27" s="15" t="s">
        <v>1169</v>
      </c>
    </row>
    <row r="28" spans="2:15">
      <c r="B28" s="190">
        <v>18</v>
      </c>
      <c r="C28" s="323" t="s">
        <v>669</v>
      </c>
      <c r="D28" s="21">
        <v>2184002689</v>
      </c>
      <c r="E28" s="339" t="s">
        <v>14</v>
      </c>
      <c r="F28" s="339" t="s">
        <v>14</v>
      </c>
      <c r="G28" s="15" t="s">
        <v>1169</v>
      </c>
      <c r="H28" s="339" t="s">
        <v>14</v>
      </c>
      <c r="I28" s="341" t="s">
        <v>14</v>
      </c>
      <c r="J28" s="339" t="s">
        <v>14</v>
      </c>
      <c r="K28" s="339" t="s">
        <v>14</v>
      </c>
      <c r="L28" s="339" t="s">
        <v>14</v>
      </c>
      <c r="M28" s="339" t="s">
        <v>14</v>
      </c>
      <c r="N28" s="339" t="s">
        <v>14</v>
      </c>
      <c r="O28" s="15" t="s">
        <v>1169</v>
      </c>
    </row>
    <row r="29" spans="2:15">
      <c r="B29" s="190">
        <v>19</v>
      </c>
      <c r="C29" s="323" t="s">
        <v>670</v>
      </c>
      <c r="D29" s="21">
        <v>840034816</v>
      </c>
      <c r="E29" s="339" t="s">
        <v>14</v>
      </c>
      <c r="F29" s="339" t="s">
        <v>14</v>
      </c>
      <c r="G29" s="15" t="s">
        <v>1169</v>
      </c>
      <c r="H29" s="339" t="s">
        <v>14</v>
      </c>
      <c r="I29" s="341" t="s">
        <v>14</v>
      </c>
      <c r="J29" s="339" t="s">
        <v>14</v>
      </c>
      <c r="K29" s="339" t="s">
        <v>14</v>
      </c>
      <c r="L29" s="339" t="s">
        <v>14</v>
      </c>
      <c r="M29" s="339" t="s">
        <v>14</v>
      </c>
      <c r="N29" s="339" t="s">
        <v>14</v>
      </c>
      <c r="O29" s="15" t="s">
        <v>1169</v>
      </c>
    </row>
    <row r="30" spans="2:15">
      <c r="B30" s="266">
        <v>20</v>
      </c>
      <c r="C30" s="323" t="s">
        <v>671</v>
      </c>
      <c r="D30" s="21">
        <v>18220183333</v>
      </c>
      <c r="E30" s="339" t="s">
        <v>14</v>
      </c>
      <c r="F30" s="339" t="s">
        <v>14</v>
      </c>
      <c r="G30" s="21">
        <v>232754373</v>
      </c>
      <c r="H30" s="339" t="s">
        <v>14</v>
      </c>
      <c r="I30" s="341" t="s">
        <v>14</v>
      </c>
      <c r="J30" s="339" t="s">
        <v>14</v>
      </c>
      <c r="K30" s="339" t="s">
        <v>14</v>
      </c>
      <c r="L30" s="339" t="s">
        <v>14</v>
      </c>
      <c r="M30" s="339" t="s">
        <v>14</v>
      </c>
      <c r="N30" s="339" t="s">
        <v>14</v>
      </c>
      <c r="O30" s="21">
        <v>232754373</v>
      </c>
    </row>
    <row r="31" spans="2:15">
      <c r="B31" s="190">
        <v>21</v>
      </c>
      <c r="C31" s="323" t="s">
        <v>319</v>
      </c>
      <c r="D31" s="21">
        <v>438804865</v>
      </c>
      <c r="E31" s="339" t="s">
        <v>14</v>
      </c>
      <c r="F31" s="339" t="s">
        <v>14</v>
      </c>
      <c r="G31" s="21">
        <v>4082231</v>
      </c>
      <c r="H31" s="339" t="s">
        <v>14</v>
      </c>
      <c r="I31" s="341" t="s">
        <v>14</v>
      </c>
      <c r="J31" s="339" t="s">
        <v>14</v>
      </c>
      <c r="K31" s="339" t="s">
        <v>14</v>
      </c>
      <c r="L31" s="339" t="s">
        <v>14</v>
      </c>
      <c r="M31" s="339" t="s">
        <v>14</v>
      </c>
      <c r="N31" s="339" t="s">
        <v>14</v>
      </c>
      <c r="O31" s="21">
        <v>4082231</v>
      </c>
    </row>
    <row r="32" spans="2:15">
      <c r="B32" s="276">
        <v>22</v>
      </c>
      <c r="C32" s="12" t="s">
        <v>6</v>
      </c>
      <c r="D32" s="259">
        <v>85729986284</v>
      </c>
      <c r="E32" s="259">
        <v>63470344448</v>
      </c>
      <c r="F32" s="259">
        <v>163587020</v>
      </c>
      <c r="G32" s="259">
        <v>1650977245</v>
      </c>
      <c r="H32" s="259">
        <v>1195277215</v>
      </c>
      <c r="I32" s="330">
        <v>96196601</v>
      </c>
      <c r="J32" s="259">
        <v>56405718</v>
      </c>
      <c r="K32" s="259">
        <v>24731984</v>
      </c>
      <c r="L32" s="259">
        <v>31979574</v>
      </c>
      <c r="M32" s="259">
        <v>4847157</v>
      </c>
      <c r="N32" s="259">
        <v>4702392</v>
      </c>
      <c r="O32" s="259">
        <v>1650977245</v>
      </c>
    </row>
  </sheetData>
  <mergeCells count="16">
    <mergeCell ref="D6:O6"/>
    <mergeCell ref="G7:O7"/>
    <mergeCell ref="D7:F7"/>
    <mergeCell ref="B6:B9"/>
    <mergeCell ref="C6:C9"/>
    <mergeCell ref="E8:E9"/>
    <mergeCell ref="F8:F9"/>
    <mergeCell ref="G8:G9"/>
    <mergeCell ref="H8:H9"/>
    <mergeCell ref="I8:I9"/>
    <mergeCell ref="J8:J9"/>
    <mergeCell ref="K8:K9"/>
    <mergeCell ref="O8:O9"/>
    <mergeCell ref="N8:N9"/>
    <mergeCell ref="M8:M9"/>
    <mergeCell ref="L8:L9"/>
  </mergeCells>
  <hyperlinks>
    <hyperlink ref="A1" location="Cuprins!A1" display="Content"/>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autoPageBreaks="0"/>
  </sheetPr>
  <dimension ref="A1:J61"/>
  <sheetViews>
    <sheetView showGridLines="0" zoomScaleNormal="100" workbookViewId="0"/>
  </sheetViews>
  <sheetFormatPr defaultColWidth="9.109375" defaultRowHeight="10.199999999999999"/>
  <cols>
    <col min="1" max="1" width="2.88671875" style="29" customWidth="1"/>
    <col min="2" max="2" width="4.109375" style="29" customWidth="1"/>
    <col min="3" max="3" width="29.5546875" style="177" customWidth="1"/>
    <col min="4" max="4" width="13.6640625" style="29" bestFit="1" customWidth="1"/>
    <col min="5" max="5" width="13" style="29" bestFit="1" customWidth="1"/>
    <col min="6" max="7" width="13.77734375" style="29" bestFit="1" customWidth="1"/>
    <col min="8" max="8" width="12.109375" style="29" customWidth="1"/>
    <col min="9" max="9" width="13.6640625" style="29" bestFit="1" customWidth="1"/>
    <col min="10" max="10" width="15" style="29" bestFit="1" customWidth="1"/>
    <col min="11" max="16384" width="9.109375" style="29"/>
  </cols>
  <sheetData>
    <row r="1" spans="1:10">
      <c r="A1" s="158" t="s">
        <v>1118</v>
      </c>
    </row>
    <row r="2" spans="1:10">
      <c r="A2" s="195"/>
    </row>
    <row r="3" spans="1:10">
      <c r="B3" s="6" t="s">
        <v>1413</v>
      </c>
    </row>
    <row r="6" spans="1:10">
      <c r="B6" s="550"/>
      <c r="C6" s="550"/>
      <c r="D6" s="525" t="s">
        <v>673</v>
      </c>
      <c r="E6" s="500"/>
      <c r="F6" s="500"/>
      <c r="G6" s="500"/>
      <c r="H6" s="500" t="s">
        <v>686</v>
      </c>
      <c r="I6" s="500" t="s">
        <v>830</v>
      </c>
      <c r="J6" s="500" t="s">
        <v>663</v>
      </c>
    </row>
    <row r="7" spans="1:10">
      <c r="B7" s="551"/>
      <c r="C7" s="551"/>
      <c r="D7" s="527"/>
      <c r="E7" s="546" t="s">
        <v>31</v>
      </c>
      <c r="F7" s="500"/>
      <c r="G7" s="500" t="s">
        <v>836</v>
      </c>
      <c r="H7" s="500"/>
      <c r="I7" s="500"/>
      <c r="J7" s="500"/>
    </row>
    <row r="8" spans="1:10">
      <c r="B8" s="551"/>
      <c r="C8" s="551"/>
      <c r="D8" s="553"/>
      <c r="E8" s="551"/>
      <c r="F8" s="536" t="s">
        <v>829</v>
      </c>
      <c r="G8" s="500"/>
      <c r="H8" s="500"/>
      <c r="I8" s="500"/>
      <c r="J8" s="500"/>
    </row>
    <row r="9" spans="1:10">
      <c r="B9" s="552"/>
      <c r="C9" s="552"/>
      <c r="D9" s="548"/>
      <c r="E9" s="552"/>
      <c r="F9" s="536"/>
      <c r="G9" s="500"/>
      <c r="H9" s="500"/>
      <c r="I9" s="500"/>
      <c r="J9" s="500"/>
    </row>
    <row r="10" spans="1:10">
      <c r="B10" s="276">
        <v>1</v>
      </c>
      <c r="C10" s="12" t="s">
        <v>1414</v>
      </c>
      <c r="D10" s="343">
        <v>45291650551</v>
      </c>
      <c r="E10" s="343">
        <v>2071171514</v>
      </c>
      <c r="F10" s="283">
        <v>2071171514</v>
      </c>
      <c r="G10" s="283">
        <v>45291650551</v>
      </c>
      <c r="H10" s="283">
        <v>2174390511</v>
      </c>
      <c r="I10" s="342"/>
      <c r="J10" s="283" t="s">
        <v>14</v>
      </c>
    </row>
    <row r="11" spans="1:10">
      <c r="B11" s="20">
        <v>2</v>
      </c>
      <c r="C11" s="19" t="s">
        <v>906</v>
      </c>
      <c r="D11" s="21">
        <v>52645855656</v>
      </c>
      <c r="E11" s="21">
        <v>1413228817</v>
      </c>
      <c r="F11" s="21">
        <v>1413228817</v>
      </c>
      <c r="G11" s="21">
        <v>52633923548</v>
      </c>
      <c r="H11" s="21">
        <v>-2173836281</v>
      </c>
      <c r="I11" s="338"/>
      <c r="J11" s="15" t="s">
        <v>1169</v>
      </c>
    </row>
    <row r="12" spans="1:10">
      <c r="B12" s="20">
        <v>3</v>
      </c>
      <c r="C12" s="19" t="s">
        <v>1015</v>
      </c>
      <c r="D12" s="21">
        <v>4583480726</v>
      </c>
      <c r="E12" s="21">
        <v>70022</v>
      </c>
      <c r="F12" s="21">
        <v>70022</v>
      </c>
      <c r="G12" s="21">
        <v>4583480726</v>
      </c>
      <c r="H12" s="21">
        <v>-263496</v>
      </c>
      <c r="I12" s="338"/>
      <c r="J12" s="15" t="s">
        <v>1169</v>
      </c>
    </row>
    <row r="13" spans="1:10" s="31" customFormat="1">
      <c r="B13" s="20">
        <v>4</v>
      </c>
      <c r="C13" s="19" t="s">
        <v>1699</v>
      </c>
      <c r="D13" s="21">
        <v>127481392</v>
      </c>
      <c r="E13" s="15" t="s">
        <v>1169</v>
      </c>
      <c r="F13" s="15" t="s">
        <v>1169</v>
      </c>
      <c r="G13" s="21">
        <v>127481392</v>
      </c>
      <c r="H13" s="21">
        <v>-626804</v>
      </c>
      <c r="I13" s="338"/>
      <c r="J13" s="15" t="s">
        <v>1169</v>
      </c>
    </row>
    <row r="14" spans="1:10">
      <c r="B14" s="20">
        <v>5</v>
      </c>
      <c r="C14" s="19" t="s">
        <v>1016</v>
      </c>
      <c r="D14" s="21">
        <v>109369225</v>
      </c>
      <c r="E14" s="21">
        <v>89542</v>
      </c>
      <c r="F14" s="21">
        <v>89542</v>
      </c>
      <c r="G14" s="21">
        <v>109369225</v>
      </c>
      <c r="H14" s="21">
        <v>-5308642</v>
      </c>
      <c r="I14" s="338"/>
      <c r="J14" s="15" t="s">
        <v>1169</v>
      </c>
    </row>
    <row r="15" spans="1:10">
      <c r="B15" s="20">
        <v>6</v>
      </c>
      <c r="C15" s="19" t="s">
        <v>1020</v>
      </c>
      <c r="D15" s="21">
        <v>101483991</v>
      </c>
      <c r="E15" s="15" t="s">
        <v>1169</v>
      </c>
      <c r="F15" s="15" t="s">
        <v>1169</v>
      </c>
      <c r="G15" s="21">
        <v>101483991</v>
      </c>
      <c r="H15" s="21">
        <v>-570484</v>
      </c>
      <c r="I15" s="338"/>
      <c r="J15" s="15" t="s">
        <v>1169</v>
      </c>
    </row>
    <row r="16" spans="1:10">
      <c r="B16" s="20">
        <v>7</v>
      </c>
      <c r="C16" s="19" t="s">
        <v>907</v>
      </c>
      <c r="D16" s="21">
        <v>45395197</v>
      </c>
      <c r="E16" s="15" t="s">
        <v>1169</v>
      </c>
      <c r="F16" s="15" t="s">
        <v>1169</v>
      </c>
      <c r="G16" s="21">
        <v>45395197</v>
      </c>
      <c r="H16" s="21">
        <v>-16419</v>
      </c>
      <c r="I16" s="338"/>
      <c r="J16" s="15" t="s">
        <v>1169</v>
      </c>
    </row>
    <row r="17" spans="2:10">
      <c r="B17" s="20">
        <v>8</v>
      </c>
      <c r="C17" s="19" t="s">
        <v>1700</v>
      </c>
      <c r="D17" s="21">
        <v>44943559</v>
      </c>
      <c r="E17" s="21">
        <v>1521</v>
      </c>
      <c r="F17" s="21">
        <v>1521</v>
      </c>
      <c r="G17" s="21">
        <v>44943559</v>
      </c>
      <c r="H17" s="21">
        <v>-23789</v>
      </c>
      <c r="I17" s="338"/>
      <c r="J17" s="15" t="s">
        <v>1169</v>
      </c>
    </row>
    <row r="18" spans="2:10">
      <c r="B18" s="20">
        <v>9</v>
      </c>
      <c r="C18" s="19" t="s">
        <v>1017</v>
      </c>
      <c r="D18" s="21">
        <v>44545790</v>
      </c>
      <c r="E18" s="21">
        <v>3716</v>
      </c>
      <c r="F18" s="21">
        <v>3716</v>
      </c>
      <c r="G18" s="21">
        <v>44545790</v>
      </c>
      <c r="H18" s="21">
        <v>-104408</v>
      </c>
      <c r="I18" s="338"/>
      <c r="J18" s="15" t="s">
        <v>1169</v>
      </c>
    </row>
    <row r="19" spans="2:10">
      <c r="B19" s="20">
        <v>10</v>
      </c>
      <c r="C19" s="19" t="s">
        <v>1018</v>
      </c>
      <c r="D19" s="21">
        <v>16494197</v>
      </c>
      <c r="E19" s="15" t="s">
        <v>1169</v>
      </c>
      <c r="F19" s="15" t="s">
        <v>1169</v>
      </c>
      <c r="G19" s="21">
        <v>16494197</v>
      </c>
      <c r="H19" s="21">
        <v>-5600</v>
      </c>
      <c r="I19" s="338"/>
      <c r="J19" s="15" t="s">
        <v>1169</v>
      </c>
    </row>
    <row r="20" spans="2:10">
      <c r="B20" s="20">
        <v>11</v>
      </c>
      <c r="C20" s="19" t="s">
        <v>1651</v>
      </c>
      <c r="D20" s="21">
        <v>10097003</v>
      </c>
      <c r="E20" s="15" t="s">
        <v>1169</v>
      </c>
      <c r="F20" s="15" t="s">
        <v>1169</v>
      </c>
      <c r="G20" s="21">
        <v>10097003</v>
      </c>
      <c r="H20" s="21">
        <v>-165491</v>
      </c>
      <c r="I20" s="338"/>
      <c r="J20" s="15" t="s">
        <v>1169</v>
      </c>
    </row>
    <row r="21" spans="2:10">
      <c r="B21" s="20">
        <v>12</v>
      </c>
      <c r="C21" s="19" t="s">
        <v>1696</v>
      </c>
      <c r="D21" s="21">
        <v>7008537</v>
      </c>
      <c r="E21" s="15" t="s">
        <v>1169</v>
      </c>
      <c r="F21" s="15" t="s">
        <v>1169</v>
      </c>
      <c r="G21" s="21">
        <v>7008537</v>
      </c>
      <c r="H21" s="15">
        <v>-337</v>
      </c>
      <c r="I21" s="338"/>
      <c r="J21" s="15" t="s">
        <v>1169</v>
      </c>
    </row>
    <row r="22" spans="2:10">
      <c r="B22" s="20">
        <v>13</v>
      </c>
      <c r="C22" s="19" t="s">
        <v>1701</v>
      </c>
      <c r="D22" s="21">
        <v>5877012</v>
      </c>
      <c r="E22" s="15" t="s">
        <v>1169</v>
      </c>
      <c r="F22" s="15" t="s">
        <v>1169</v>
      </c>
      <c r="G22" s="21">
        <v>5877012</v>
      </c>
      <c r="H22" s="21">
        <v>-340112</v>
      </c>
      <c r="I22" s="338"/>
      <c r="J22" s="15" t="s">
        <v>1169</v>
      </c>
    </row>
    <row r="23" spans="2:10">
      <c r="B23" s="20">
        <v>14</v>
      </c>
      <c r="C23" s="19" t="s">
        <v>1023</v>
      </c>
      <c r="D23" s="21">
        <v>5510777</v>
      </c>
      <c r="E23" s="15">
        <v>224</v>
      </c>
      <c r="F23" s="15">
        <v>224</v>
      </c>
      <c r="G23" s="21">
        <v>5510777</v>
      </c>
      <c r="H23" s="15">
        <v>-704</v>
      </c>
      <c r="I23" s="338"/>
      <c r="J23" s="15" t="s">
        <v>1169</v>
      </c>
    </row>
    <row r="24" spans="2:10">
      <c r="B24" s="20">
        <v>15</v>
      </c>
      <c r="C24" s="19" t="s">
        <v>1702</v>
      </c>
      <c r="D24" s="21">
        <v>3124352</v>
      </c>
      <c r="E24" s="15" t="s">
        <v>1169</v>
      </c>
      <c r="F24" s="15" t="s">
        <v>1169</v>
      </c>
      <c r="G24" s="21">
        <v>3124352</v>
      </c>
      <c r="H24" s="21">
        <v>-50256</v>
      </c>
      <c r="I24" s="338"/>
      <c r="J24" s="15" t="s">
        <v>1169</v>
      </c>
    </row>
    <row r="25" spans="2:10">
      <c r="B25" s="20">
        <v>16</v>
      </c>
      <c r="C25" s="19" t="s">
        <v>908</v>
      </c>
      <c r="D25" s="21">
        <v>2357159</v>
      </c>
      <c r="E25" s="15" t="s">
        <v>1169</v>
      </c>
      <c r="F25" s="15" t="s">
        <v>1169</v>
      </c>
      <c r="G25" s="21">
        <v>2357159</v>
      </c>
      <c r="H25" s="21">
        <v>-4288</v>
      </c>
      <c r="I25" s="338"/>
      <c r="J25" s="15" t="s">
        <v>1169</v>
      </c>
    </row>
    <row r="26" spans="2:10">
      <c r="B26" s="20">
        <v>17</v>
      </c>
      <c r="C26" s="19" t="s">
        <v>1021</v>
      </c>
      <c r="D26" s="21">
        <v>1102407</v>
      </c>
      <c r="E26" s="15" t="s">
        <v>1169</v>
      </c>
      <c r="F26" s="15" t="s">
        <v>1169</v>
      </c>
      <c r="G26" s="21">
        <v>1102407</v>
      </c>
      <c r="H26" s="15">
        <v>-327</v>
      </c>
      <c r="I26" s="338"/>
      <c r="J26" s="15" t="s">
        <v>1169</v>
      </c>
    </row>
    <row r="27" spans="2:10">
      <c r="B27" s="20">
        <v>18</v>
      </c>
      <c r="C27" s="19" t="s">
        <v>1022</v>
      </c>
      <c r="D27" s="21">
        <v>1011519</v>
      </c>
      <c r="E27" s="21">
        <v>40234</v>
      </c>
      <c r="F27" s="21">
        <v>40234</v>
      </c>
      <c r="G27" s="21">
        <v>1011519</v>
      </c>
      <c r="H27" s="21">
        <v>-43803</v>
      </c>
      <c r="I27" s="338"/>
      <c r="J27" s="15" t="s">
        <v>1169</v>
      </c>
    </row>
    <row r="28" spans="2:10">
      <c r="B28" s="20">
        <v>19</v>
      </c>
      <c r="C28" s="19" t="s">
        <v>1019</v>
      </c>
      <c r="D28" s="21">
        <v>868813</v>
      </c>
      <c r="E28" s="21">
        <v>395313</v>
      </c>
      <c r="F28" s="21">
        <v>395313</v>
      </c>
      <c r="G28" s="21">
        <v>868813</v>
      </c>
      <c r="H28" s="21">
        <v>-245858</v>
      </c>
      <c r="I28" s="338"/>
      <c r="J28" s="15" t="s">
        <v>1169</v>
      </c>
    </row>
    <row r="29" spans="2:10">
      <c r="B29" s="20">
        <v>20</v>
      </c>
      <c r="C29" s="19" t="s">
        <v>1698</v>
      </c>
      <c r="D29" s="21">
        <v>1973423</v>
      </c>
      <c r="E29" s="21">
        <v>311252</v>
      </c>
      <c r="F29" s="21">
        <v>311252</v>
      </c>
      <c r="G29" s="21">
        <v>1973423</v>
      </c>
      <c r="H29" s="21">
        <v>-301423</v>
      </c>
      <c r="I29" s="338"/>
      <c r="J29" s="15" t="s">
        <v>1169</v>
      </c>
    </row>
    <row r="30" spans="2:10" s="200" customFormat="1">
      <c r="B30" s="408">
        <v>21</v>
      </c>
      <c r="C30" s="431" t="s">
        <v>402</v>
      </c>
      <c r="D30" s="33"/>
      <c r="E30" s="33"/>
      <c r="F30" s="33"/>
      <c r="G30" s="339"/>
      <c r="H30" s="339"/>
      <c r="I30" s="33"/>
      <c r="J30" s="339"/>
    </row>
    <row r="31" spans="2:10">
      <c r="B31" s="20">
        <v>22</v>
      </c>
      <c r="C31" s="19" t="s">
        <v>906</v>
      </c>
      <c r="D31" s="21">
        <v>19511695458</v>
      </c>
      <c r="E31" s="21">
        <v>236790258</v>
      </c>
      <c r="F31" s="21">
        <v>236790258</v>
      </c>
      <c r="G31" s="339"/>
      <c r="H31" s="339"/>
      <c r="I31" s="21">
        <v>230043802</v>
      </c>
      <c r="J31" s="339"/>
    </row>
    <row r="32" spans="2:10">
      <c r="B32" s="20">
        <v>23</v>
      </c>
      <c r="C32" s="19" t="s">
        <v>1015</v>
      </c>
      <c r="D32" s="21">
        <v>593453955</v>
      </c>
      <c r="E32" s="15" t="s">
        <v>1169</v>
      </c>
      <c r="F32" s="15" t="s">
        <v>1169</v>
      </c>
      <c r="G32" s="338"/>
      <c r="H32" s="338"/>
      <c r="I32" s="21">
        <v>293552</v>
      </c>
      <c r="J32" s="338"/>
    </row>
    <row r="33" spans="2:10">
      <c r="B33" s="20">
        <v>24</v>
      </c>
      <c r="C33" s="19" t="s">
        <v>1024</v>
      </c>
      <c r="D33" s="21">
        <v>374066995</v>
      </c>
      <c r="E33" s="15" t="s">
        <v>1169</v>
      </c>
      <c r="F33" s="15" t="s">
        <v>1169</v>
      </c>
      <c r="G33" s="447"/>
      <c r="H33" s="447"/>
      <c r="I33" s="21">
        <v>18046</v>
      </c>
      <c r="J33" s="447"/>
    </row>
    <row r="34" spans="2:10">
      <c r="B34" s="20">
        <v>25</v>
      </c>
      <c r="C34" s="19" t="s">
        <v>1023</v>
      </c>
      <c r="D34" s="21">
        <v>365923969</v>
      </c>
      <c r="E34" s="15" t="s">
        <v>1169</v>
      </c>
      <c r="F34" s="15" t="s">
        <v>1169</v>
      </c>
      <c r="G34" s="447"/>
      <c r="H34" s="447"/>
      <c r="I34" s="21">
        <v>51789</v>
      </c>
      <c r="J34" s="447"/>
    </row>
    <row r="35" spans="2:10">
      <c r="B35" s="20">
        <v>26</v>
      </c>
      <c r="C35" s="19" t="s">
        <v>907</v>
      </c>
      <c r="D35" s="21">
        <v>354025613</v>
      </c>
      <c r="E35" s="15" t="s">
        <v>1169</v>
      </c>
      <c r="F35" s="15" t="s">
        <v>1169</v>
      </c>
      <c r="G35" s="447"/>
      <c r="H35" s="447"/>
      <c r="I35" s="21">
        <v>80425</v>
      </c>
      <c r="J35" s="447"/>
    </row>
    <row r="36" spans="2:10">
      <c r="B36" s="20">
        <v>27</v>
      </c>
      <c r="C36" s="19" t="s">
        <v>1016</v>
      </c>
      <c r="D36" s="21">
        <v>350346474</v>
      </c>
      <c r="E36" s="15" t="s">
        <v>1169</v>
      </c>
      <c r="F36" s="15" t="s">
        <v>1169</v>
      </c>
      <c r="G36" s="447"/>
      <c r="H36" s="447"/>
      <c r="I36" s="21">
        <v>56301</v>
      </c>
      <c r="J36" s="447"/>
    </row>
    <row r="37" spans="2:10">
      <c r="B37" s="20">
        <v>28</v>
      </c>
      <c r="C37" s="19" t="s">
        <v>1017</v>
      </c>
      <c r="D37" s="21">
        <v>150840898</v>
      </c>
      <c r="E37" s="15" t="s">
        <v>1169</v>
      </c>
      <c r="F37" s="15" t="s">
        <v>1169</v>
      </c>
      <c r="G37" s="447"/>
      <c r="H37" s="447"/>
      <c r="I37" s="21">
        <v>27107</v>
      </c>
      <c r="J37" s="447"/>
    </row>
    <row r="38" spans="2:10">
      <c r="B38" s="20">
        <v>29</v>
      </c>
      <c r="C38" s="19" t="s">
        <v>1020</v>
      </c>
      <c r="D38" s="21">
        <v>145785113</v>
      </c>
      <c r="E38" s="15" t="s">
        <v>1169</v>
      </c>
      <c r="F38" s="15" t="s">
        <v>1169</v>
      </c>
      <c r="G38" s="447"/>
      <c r="H38" s="447"/>
      <c r="I38" s="15">
        <v>6</v>
      </c>
      <c r="J38" s="447"/>
    </row>
    <row r="39" spans="2:10">
      <c r="B39" s="20">
        <v>30</v>
      </c>
      <c r="C39" s="19" t="s">
        <v>911</v>
      </c>
      <c r="D39" s="21">
        <v>103534223</v>
      </c>
      <c r="E39" s="15" t="s">
        <v>1169</v>
      </c>
      <c r="F39" s="15" t="s">
        <v>1169</v>
      </c>
      <c r="G39" s="447"/>
      <c r="H39" s="447"/>
      <c r="I39" s="21">
        <v>61312</v>
      </c>
      <c r="J39" s="447"/>
    </row>
    <row r="40" spans="2:10">
      <c r="B40" s="20">
        <v>31</v>
      </c>
      <c r="C40" s="19" t="s">
        <v>1021</v>
      </c>
      <c r="D40" s="21">
        <v>97170624</v>
      </c>
      <c r="E40" s="15" t="s">
        <v>1169</v>
      </c>
      <c r="F40" s="15" t="s">
        <v>1169</v>
      </c>
      <c r="G40" s="447"/>
      <c r="H40" s="447"/>
      <c r="I40" s="21">
        <v>8331</v>
      </c>
      <c r="J40" s="447"/>
    </row>
    <row r="41" spans="2:10">
      <c r="B41" s="20">
        <v>32</v>
      </c>
      <c r="C41" s="19" t="s">
        <v>1700</v>
      </c>
      <c r="D41" s="21">
        <v>75288397</v>
      </c>
      <c r="E41" s="15" t="s">
        <v>1169</v>
      </c>
      <c r="F41" s="15" t="s">
        <v>1169</v>
      </c>
      <c r="G41" s="447"/>
      <c r="H41" s="447"/>
      <c r="I41" s="21">
        <v>3527</v>
      </c>
      <c r="J41" s="447"/>
    </row>
    <row r="42" spans="2:10">
      <c r="B42" s="20">
        <v>33</v>
      </c>
      <c r="C42" s="19" t="s">
        <v>1701</v>
      </c>
      <c r="D42" s="21">
        <v>57313236</v>
      </c>
      <c r="E42" s="15" t="s">
        <v>1169</v>
      </c>
      <c r="F42" s="15" t="s">
        <v>1169</v>
      </c>
      <c r="G42" s="447"/>
      <c r="H42" s="447"/>
      <c r="I42" s="21">
        <v>1109</v>
      </c>
      <c r="J42" s="447"/>
    </row>
    <row r="43" spans="2:10">
      <c r="B43" s="20">
        <v>34</v>
      </c>
      <c r="C43" s="19" t="s">
        <v>1025</v>
      </c>
      <c r="D43" s="21">
        <v>37528410</v>
      </c>
      <c r="E43" s="15" t="s">
        <v>1169</v>
      </c>
      <c r="F43" s="15" t="s">
        <v>1169</v>
      </c>
      <c r="G43" s="447"/>
      <c r="H43" s="447"/>
      <c r="I43" s="21">
        <v>15028</v>
      </c>
      <c r="J43" s="447"/>
    </row>
    <row r="44" spans="2:10">
      <c r="B44" s="20">
        <v>35</v>
      </c>
      <c r="C44" s="19" t="s">
        <v>1703</v>
      </c>
      <c r="D44" s="21">
        <v>36719334</v>
      </c>
      <c r="E44" s="15" t="s">
        <v>1169</v>
      </c>
      <c r="F44" s="15" t="s">
        <v>1169</v>
      </c>
      <c r="G44" s="447"/>
      <c r="H44" s="447"/>
      <c r="I44" s="15">
        <v>895</v>
      </c>
      <c r="J44" s="447"/>
    </row>
    <row r="45" spans="2:10">
      <c r="B45" s="20">
        <v>36</v>
      </c>
      <c r="C45" s="19" t="s">
        <v>1022</v>
      </c>
      <c r="D45" s="21">
        <v>31201770</v>
      </c>
      <c r="E45" s="15" t="s">
        <v>1169</v>
      </c>
      <c r="F45" s="15" t="s">
        <v>1169</v>
      </c>
      <c r="G45" s="447"/>
      <c r="H45" s="447"/>
      <c r="I45" s="15">
        <v>222</v>
      </c>
      <c r="J45" s="447"/>
    </row>
    <row r="46" spans="2:10">
      <c r="B46" s="20">
        <v>37</v>
      </c>
      <c r="C46" s="19" t="s">
        <v>1019</v>
      </c>
      <c r="D46" s="21">
        <v>12949465</v>
      </c>
      <c r="E46" s="15" t="s">
        <v>1169</v>
      </c>
      <c r="F46" s="15" t="s">
        <v>1169</v>
      </c>
      <c r="G46" s="447"/>
      <c r="H46" s="447"/>
      <c r="I46" s="15">
        <v>827</v>
      </c>
      <c r="J46" s="447"/>
    </row>
    <row r="47" spans="2:10">
      <c r="B47" s="20">
        <v>38</v>
      </c>
      <c r="C47" s="19" t="s">
        <v>1018</v>
      </c>
      <c r="D47" s="21">
        <v>9066926</v>
      </c>
      <c r="E47" s="15" t="s">
        <v>1169</v>
      </c>
      <c r="F47" s="15" t="s">
        <v>1169</v>
      </c>
      <c r="G47" s="447"/>
      <c r="H47" s="447"/>
      <c r="I47" s="15">
        <v>79</v>
      </c>
      <c r="J47" s="447"/>
    </row>
    <row r="48" spans="2:10">
      <c r="B48" s="20">
        <v>39</v>
      </c>
      <c r="C48" s="19" t="s">
        <v>914</v>
      </c>
      <c r="D48" s="21">
        <v>7062261</v>
      </c>
      <c r="E48" s="15" t="s">
        <v>1169</v>
      </c>
      <c r="F48" s="15" t="s">
        <v>1169</v>
      </c>
      <c r="G48" s="447"/>
      <c r="H48" s="447"/>
      <c r="I48" s="15">
        <v>978</v>
      </c>
      <c r="J48" s="447"/>
    </row>
    <row r="49" spans="2:10">
      <c r="B49" s="20">
        <v>40</v>
      </c>
      <c r="C49" s="19" t="s">
        <v>912</v>
      </c>
      <c r="D49" s="21">
        <v>4634600</v>
      </c>
      <c r="E49" s="15" t="s">
        <v>1169</v>
      </c>
      <c r="F49" s="15" t="s">
        <v>1169</v>
      </c>
      <c r="G49" s="447"/>
      <c r="H49" s="447"/>
      <c r="I49" s="15">
        <v>708</v>
      </c>
      <c r="J49" s="447"/>
    </row>
    <row r="50" spans="2:10">
      <c r="B50" s="20">
        <v>41</v>
      </c>
      <c r="C50" s="19" t="s">
        <v>909</v>
      </c>
      <c r="D50" s="21">
        <v>3099138</v>
      </c>
      <c r="E50" s="21">
        <v>46346</v>
      </c>
      <c r="F50" s="21">
        <v>46346</v>
      </c>
      <c r="G50" s="447"/>
      <c r="H50" s="447"/>
      <c r="I50" s="21">
        <v>17050</v>
      </c>
      <c r="J50" s="447"/>
    </row>
    <row r="51" spans="2:10">
      <c r="B51" s="20">
        <v>42</v>
      </c>
      <c r="C51" s="19" t="s">
        <v>913</v>
      </c>
      <c r="D51" s="21">
        <v>2969080</v>
      </c>
      <c r="E51" s="15" t="s">
        <v>1169</v>
      </c>
      <c r="F51" s="15" t="s">
        <v>1169</v>
      </c>
      <c r="G51" s="447"/>
      <c r="H51" s="447"/>
      <c r="I51" s="21">
        <v>96821</v>
      </c>
      <c r="J51" s="447"/>
    </row>
    <row r="52" spans="2:10">
      <c r="B52" s="20">
        <v>43</v>
      </c>
      <c r="C52" s="19" t="s">
        <v>1651</v>
      </c>
      <c r="D52" s="21">
        <v>1985912</v>
      </c>
      <c r="E52" s="15" t="s">
        <v>1169</v>
      </c>
      <c r="F52" s="15" t="s">
        <v>1169</v>
      </c>
      <c r="G52" s="447"/>
      <c r="H52" s="447"/>
      <c r="I52" s="15">
        <v>8</v>
      </c>
      <c r="J52" s="447"/>
    </row>
    <row r="53" spans="2:10">
      <c r="B53" s="20">
        <v>44</v>
      </c>
      <c r="C53" s="19" t="s">
        <v>908</v>
      </c>
      <c r="D53" s="21">
        <v>1556269</v>
      </c>
      <c r="E53" s="15" t="s">
        <v>1169</v>
      </c>
      <c r="F53" s="15" t="s">
        <v>1169</v>
      </c>
      <c r="G53" s="447"/>
      <c r="H53" s="447"/>
      <c r="I53" s="21">
        <v>14750</v>
      </c>
      <c r="J53" s="447"/>
    </row>
    <row r="54" spans="2:10">
      <c r="B54" s="20">
        <v>45</v>
      </c>
      <c r="C54" s="19" t="s">
        <v>1697</v>
      </c>
      <c r="D54" s="21">
        <v>1202117</v>
      </c>
      <c r="E54" s="15" t="s">
        <v>1169</v>
      </c>
      <c r="F54" s="15" t="s">
        <v>1169</v>
      </c>
      <c r="G54" s="447"/>
      <c r="H54" s="447"/>
      <c r="I54" s="15">
        <v>96</v>
      </c>
      <c r="J54" s="447"/>
    </row>
    <row r="55" spans="2:10">
      <c r="B55" s="20">
        <v>46</v>
      </c>
      <c r="C55" s="19" t="s">
        <v>910</v>
      </c>
      <c r="D55" s="21">
        <v>1010668</v>
      </c>
      <c r="E55" s="15" t="s">
        <v>1169</v>
      </c>
      <c r="F55" s="15" t="s">
        <v>1169</v>
      </c>
      <c r="G55" s="447"/>
      <c r="H55" s="447"/>
      <c r="I55" s="15">
        <v>50</v>
      </c>
      <c r="J55" s="447"/>
    </row>
    <row r="56" spans="2:10">
      <c r="B56" s="20">
        <v>47</v>
      </c>
      <c r="C56" s="19" t="s">
        <v>1649</v>
      </c>
      <c r="D56" s="21">
        <v>956587</v>
      </c>
      <c r="E56" s="15" t="s">
        <v>1169</v>
      </c>
      <c r="F56" s="15" t="s">
        <v>1169</v>
      </c>
      <c r="G56" s="447"/>
      <c r="H56" s="447"/>
      <c r="I56" s="21">
        <v>3373</v>
      </c>
      <c r="J56" s="447"/>
    </row>
    <row r="57" spans="2:10">
      <c r="B57" s="20">
        <v>48</v>
      </c>
      <c r="C57" s="19" t="s">
        <v>1650</v>
      </c>
      <c r="D57" s="21">
        <v>856629</v>
      </c>
      <c r="E57" s="15" t="s">
        <v>1169</v>
      </c>
      <c r="F57" s="15" t="s">
        <v>1169</v>
      </c>
      <c r="G57" s="447"/>
      <c r="H57" s="447"/>
      <c r="I57" s="21">
        <v>16450</v>
      </c>
      <c r="J57" s="447"/>
    </row>
    <row r="58" spans="2:10">
      <c r="B58" s="20">
        <v>49</v>
      </c>
      <c r="C58" s="19" t="s">
        <v>1026</v>
      </c>
      <c r="D58" s="21">
        <v>442023</v>
      </c>
      <c r="E58" s="15" t="s">
        <v>1169</v>
      </c>
      <c r="F58" s="15" t="s">
        <v>1169</v>
      </c>
      <c r="G58" s="447"/>
      <c r="H58" s="447"/>
      <c r="I58" s="15">
        <v>63</v>
      </c>
      <c r="J58" s="447"/>
    </row>
    <row r="59" spans="2:10">
      <c r="B59" s="20">
        <v>50</v>
      </c>
      <c r="C59" s="19" t="s">
        <v>1704</v>
      </c>
      <c r="D59" s="21">
        <v>80864</v>
      </c>
      <c r="E59" s="15" t="s">
        <v>1169</v>
      </c>
      <c r="F59" s="15" t="s">
        <v>1169</v>
      </c>
      <c r="G59" s="447"/>
      <c r="H59" s="447"/>
      <c r="I59" s="15" t="s">
        <v>1169</v>
      </c>
      <c r="J59" s="447"/>
    </row>
    <row r="60" spans="2:10">
      <c r="B60" s="20">
        <v>51</v>
      </c>
      <c r="C60" s="19" t="s">
        <v>1652</v>
      </c>
      <c r="D60" s="21">
        <v>62557</v>
      </c>
      <c r="E60" s="15" t="s">
        <v>1169</v>
      </c>
      <c r="F60" s="15" t="s">
        <v>1169</v>
      </c>
      <c r="G60" s="447"/>
      <c r="H60" s="447"/>
      <c r="I60" s="15">
        <v>8</v>
      </c>
      <c r="J60" s="338"/>
    </row>
    <row r="61" spans="2:10">
      <c r="B61" s="20">
        <v>52</v>
      </c>
      <c r="C61" s="19" t="s">
        <v>1698</v>
      </c>
      <c r="D61" s="21">
        <v>61855</v>
      </c>
      <c r="E61" s="15" t="s">
        <v>1169</v>
      </c>
      <c r="F61" s="15" t="s">
        <v>1169</v>
      </c>
      <c r="G61" s="447"/>
      <c r="H61" s="447"/>
      <c r="I61" s="21">
        <v>3516</v>
      </c>
      <c r="J61" s="338"/>
    </row>
  </sheetData>
  <mergeCells count="11">
    <mergeCell ref="C6:C9"/>
    <mergeCell ref="B6:B9"/>
    <mergeCell ref="J6:J9"/>
    <mergeCell ref="E7:F7"/>
    <mergeCell ref="G7:G9"/>
    <mergeCell ref="E8:E9"/>
    <mergeCell ref="F8:F9"/>
    <mergeCell ref="D6:G6"/>
    <mergeCell ref="H6:H9"/>
    <mergeCell ref="I6:I9"/>
    <mergeCell ref="D7:D9"/>
  </mergeCells>
  <hyperlinks>
    <hyperlink ref="A1" location="Cuprins!A1" display="Content"/>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29"/>
  <sheetViews>
    <sheetView showGridLines="0" zoomScaleNormal="100" workbookViewId="0"/>
  </sheetViews>
  <sheetFormatPr defaultColWidth="9.109375" defaultRowHeight="10.199999999999999"/>
  <cols>
    <col min="1" max="1" width="3.109375" style="29" customWidth="1"/>
    <col min="2" max="2" width="4.88671875" style="29" customWidth="1"/>
    <col min="3" max="3" width="24.109375" style="177" customWidth="1"/>
    <col min="4" max="4" width="11.5546875" style="29" bestFit="1" customWidth="1"/>
    <col min="5" max="7" width="10.88671875" style="29" customWidth="1"/>
    <col min="8" max="8" width="11.21875" style="29" bestFit="1" customWidth="1"/>
    <col min="9" max="21" width="10.88671875" style="29" customWidth="1"/>
    <col min="22" max="16384" width="9.109375" style="29"/>
  </cols>
  <sheetData>
    <row r="1" spans="1:9">
      <c r="A1" s="158" t="s">
        <v>1418</v>
      </c>
    </row>
    <row r="2" spans="1:9">
      <c r="A2" s="195"/>
    </row>
    <row r="3" spans="1:9">
      <c r="B3" s="31" t="s">
        <v>1430</v>
      </c>
    </row>
    <row r="6" spans="1:9" ht="55.2" customHeight="1">
      <c r="B6" s="554"/>
      <c r="C6" s="555"/>
      <c r="D6" s="525" t="s">
        <v>685</v>
      </c>
      <c r="E6" s="500"/>
      <c r="F6" s="500"/>
      <c r="G6" s="500"/>
      <c r="H6" s="500" t="s">
        <v>686</v>
      </c>
      <c r="I6" s="500" t="s">
        <v>663</v>
      </c>
    </row>
    <row r="7" spans="1:9" ht="25.8" customHeight="1">
      <c r="B7" s="556"/>
      <c r="C7" s="557"/>
      <c r="D7" s="527"/>
      <c r="E7" s="536" t="s">
        <v>31</v>
      </c>
      <c r="F7" s="500"/>
      <c r="G7" s="500" t="s">
        <v>1419</v>
      </c>
      <c r="H7" s="500"/>
      <c r="I7" s="500"/>
    </row>
    <row r="8" spans="1:9" ht="19.8" customHeight="1">
      <c r="B8" s="556"/>
      <c r="C8" s="557"/>
      <c r="D8" s="527"/>
      <c r="E8" s="503"/>
      <c r="F8" s="500" t="s">
        <v>421</v>
      </c>
      <c r="G8" s="500"/>
      <c r="H8" s="500"/>
      <c r="I8" s="500"/>
    </row>
    <row r="9" spans="1:9">
      <c r="B9" s="558"/>
      <c r="C9" s="559"/>
      <c r="D9" s="526"/>
      <c r="E9" s="503"/>
      <c r="F9" s="500"/>
      <c r="G9" s="500"/>
      <c r="H9" s="500"/>
      <c r="I9" s="500"/>
    </row>
    <row r="10" spans="1:9">
      <c r="B10" s="190">
        <v>1</v>
      </c>
      <c r="C10" s="272" t="s">
        <v>1420</v>
      </c>
      <c r="D10" s="235">
        <v>2404422736</v>
      </c>
      <c r="E10" s="235">
        <v>103130852</v>
      </c>
      <c r="F10" s="235">
        <v>103130852</v>
      </c>
      <c r="G10" s="235">
        <v>2404422736</v>
      </c>
      <c r="H10" s="235">
        <v>-115550399</v>
      </c>
      <c r="I10" s="33" t="s">
        <v>1169</v>
      </c>
    </row>
    <row r="11" spans="1:9">
      <c r="B11" s="190">
        <v>2</v>
      </c>
      <c r="C11" s="272" t="s">
        <v>376</v>
      </c>
      <c r="D11" s="235">
        <v>255316696</v>
      </c>
      <c r="E11" s="235">
        <v>540939</v>
      </c>
      <c r="F11" s="235">
        <v>540939</v>
      </c>
      <c r="G11" s="235">
        <v>255316696</v>
      </c>
      <c r="H11" s="235">
        <v>-9004493</v>
      </c>
      <c r="I11" s="33" t="s">
        <v>1169</v>
      </c>
    </row>
    <row r="12" spans="1:9">
      <c r="B12" s="190">
        <v>3</v>
      </c>
      <c r="C12" s="272" t="s">
        <v>688</v>
      </c>
      <c r="D12" s="235">
        <v>6158396798</v>
      </c>
      <c r="E12" s="235">
        <v>349692353</v>
      </c>
      <c r="F12" s="235">
        <v>349692353</v>
      </c>
      <c r="G12" s="235">
        <v>6158396798</v>
      </c>
      <c r="H12" s="235">
        <v>-484827591</v>
      </c>
      <c r="I12" s="33" t="s">
        <v>1169</v>
      </c>
    </row>
    <row r="13" spans="1:9" ht="30.6">
      <c r="B13" s="190">
        <v>4</v>
      </c>
      <c r="C13" s="272" t="s">
        <v>1421</v>
      </c>
      <c r="D13" s="235">
        <v>1772869070</v>
      </c>
      <c r="E13" s="235">
        <v>43308</v>
      </c>
      <c r="F13" s="235">
        <v>43308</v>
      </c>
      <c r="G13" s="235">
        <v>1772869070</v>
      </c>
      <c r="H13" s="235">
        <v>-30771808</v>
      </c>
      <c r="I13" s="33" t="s">
        <v>1169</v>
      </c>
    </row>
    <row r="14" spans="1:9">
      <c r="B14" s="190">
        <v>5</v>
      </c>
      <c r="C14" s="272" t="s">
        <v>377</v>
      </c>
      <c r="D14" s="235">
        <v>261323276</v>
      </c>
      <c r="E14" s="235">
        <v>8286144</v>
      </c>
      <c r="F14" s="235">
        <v>8286144</v>
      </c>
      <c r="G14" s="235">
        <v>261323276</v>
      </c>
      <c r="H14" s="235">
        <v>-12162992</v>
      </c>
      <c r="I14" s="33" t="s">
        <v>1169</v>
      </c>
    </row>
    <row r="15" spans="1:9">
      <c r="B15" s="190">
        <v>6</v>
      </c>
      <c r="C15" s="272" t="s">
        <v>403</v>
      </c>
      <c r="D15" s="235">
        <v>1936397670</v>
      </c>
      <c r="E15" s="235">
        <v>215881097</v>
      </c>
      <c r="F15" s="235">
        <v>215881097</v>
      </c>
      <c r="G15" s="235">
        <v>1936397670</v>
      </c>
      <c r="H15" s="235">
        <v>-217148271</v>
      </c>
      <c r="I15" s="33" t="s">
        <v>1169</v>
      </c>
    </row>
    <row r="16" spans="1:9">
      <c r="B16" s="190">
        <v>7</v>
      </c>
      <c r="C16" s="272" t="s">
        <v>404</v>
      </c>
      <c r="D16" s="235">
        <v>8152659223</v>
      </c>
      <c r="E16" s="235">
        <v>122233598</v>
      </c>
      <c r="F16" s="235">
        <v>122233598</v>
      </c>
      <c r="G16" s="235">
        <v>8152659223</v>
      </c>
      <c r="H16" s="235">
        <v>-240822244</v>
      </c>
      <c r="I16" s="33" t="s">
        <v>1169</v>
      </c>
    </row>
    <row r="17" spans="2:9">
      <c r="B17" s="190">
        <v>8</v>
      </c>
      <c r="C17" s="272" t="s">
        <v>25</v>
      </c>
      <c r="D17" s="235">
        <v>1796756698</v>
      </c>
      <c r="E17" s="235">
        <v>38700389</v>
      </c>
      <c r="F17" s="235">
        <v>38700389</v>
      </c>
      <c r="G17" s="235">
        <v>1796756698</v>
      </c>
      <c r="H17" s="235">
        <v>-88009531</v>
      </c>
      <c r="I17" s="33" t="s">
        <v>1169</v>
      </c>
    </row>
    <row r="18" spans="2:9">
      <c r="B18" s="190">
        <v>9</v>
      </c>
      <c r="C18" s="272" t="s">
        <v>26</v>
      </c>
      <c r="D18" s="235">
        <v>318707143</v>
      </c>
      <c r="E18" s="235">
        <v>35546731</v>
      </c>
      <c r="F18" s="235">
        <v>35546731</v>
      </c>
      <c r="G18" s="235">
        <v>318707143</v>
      </c>
      <c r="H18" s="235">
        <v>-36291119</v>
      </c>
      <c r="I18" s="33" t="s">
        <v>1169</v>
      </c>
    </row>
    <row r="19" spans="2:9">
      <c r="B19" s="190">
        <v>10</v>
      </c>
      <c r="C19" s="272" t="s">
        <v>1422</v>
      </c>
      <c r="D19" s="235">
        <v>400433115</v>
      </c>
      <c r="E19" s="235">
        <v>4106787</v>
      </c>
      <c r="F19" s="235">
        <v>4106787</v>
      </c>
      <c r="G19" s="235">
        <v>400433115</v>
      </c>
      <c r="H19" s="235">
        <v>-7021685</v>
      </c>
      <c r="I19" s="33" t="s">
        <v>1169</v>
      </c>
    </row>
    <row r="20" spans="2:9">
      <c r="B20" s="190">
        <v>11</v>
      </c>
      <c r="C20" s="272" t="s">
        <v>687</v>
      </c>
      <c r="D20" s="235">
        <v>1552352956</v>
      </c>
      <c r="E20" s="235">
        <v>76275567</v>
      </c>
      <c r="F20" s="235">
        <v>76275567</v>
      </c>
      <c r="G20" s="235">
        <v>1552352956</v>
      </c>
      <c r="H20" s="235">
        <v>-166626364</v>
      </c>
      <c r="I20" s="33" t="s">
        <v>1169</v>
      </c>
    </row>
    <row r="21" spans="2:9">
      <c r="B21" s="190">
        <v>12</v>
      </c>
      <c r="C21" s="272" t="s">
        <v>27</v>
      </c>
      <c r="D21" s="235">
        <v>129069229</v>
      </c>
      <c r="E21" s="235">
        <v>15246</v>
      </c>
      <c r="F21" s="235">
        <v>15246</v>
      </c>
      <c r="G21" s="235">
        <v>129069229</v>
      </c>
      <c r="H21" s="235">
        <v>-808016</v>
      </c>
      <c r="I21" s="33" t="s">
        <v>1169</v>
      </c>
    </row>
    <row r="22" spans="2:9" ht="20.399999999999999">
      <c r="B22" s="190">
        <v>13</v>
      </c>
      <c r="C22" s="272" t="s">
        <v>1423</v>
      </c>
      <c r="D22" s="235">
        <v>413827251</v>
      </c>
      <c r="E22" s="235">
        <v>33376169</v>
      </c>
      <c r="F22" s="235">
        <v>33376169</v>
      </c>
      <c r="G22" s="235">
        <v>413827251</v>
      </c>
      <c r="H22" s="235">
        <v>-28556012</v>
      </c>
      <c r="I22" s="33" t="s">
        <v>1169</v>
      </c>
    </row>
    <row r="23" spans="2:9">
      <c r="B23" s="190">
        <v>14</v>
      </c>
      <c r="C23" s="272" t="s">
        <v>1424</v>
      </c>
      <c r="D23" s="235">
        <v>452967725</v>
      </c>
      <c r="E23" s="235">
        <v>5570582</v>
      </c>
      <c r="F23" s="235">
        <v>5570582</v>
      </c>
      <c r="G23" s="235">
        <v>452967725</v>
      </c>
      <c r="H23" s="235">
        <v>-11972163</v>
      </c>
      <c r="I23" s="33" t="s">
        <v>1169</v>
      </c>
    </row>
    <row r="24" spans="2:9" ht="20.399999999999999">
      <c r="B24" s="190">
        <v>15</v>
      </c>
      <c r="C24" s="272" t="s">
        <v>1425</v>
      </c>
      <c r="D24" s="235">
        <v>1248317</v>
      </c>
      <c r="E24" s="33" t="s">
        <v>1169</v>
      </c>
      <c r="F24" s="33" t="s">
        <v>1169</v>
      </c>
      <c r="G24" s="235">
        <v>1248317</v>
      </c>
      <c r="H24" s="235">
        <v>-7729</v>
      </c>
      <c r="I24" s="33" t="s">
        <v>1169</v>
      </c>
    </row>
    <row r="25" spans="2:9">
      <c r="B25" s="190">
        <v>16</v>
      </c>
      <c r="C25" s="272" t="s">
        <v>28</v>
      </c>
      <c r="D25" s="235">
        <v>22231197</v>
      </c>
      <c r="E25" s="235">
        <v>556309</v>
      </c>
      <c r="F25" s="235">
        <v>556309</v>
      </c>
      <c r="G25" s="235">
        <v>22231197</v>
      </c>
      <c r="H25" s="235">
        <v>-806683</v>
      </c>
      <c r="I25" s="33" t="s">
        <v>1169</v>
      </c>
    </row>
    <row r="26" spans="2:9" ht="20.399999999999999">
      <c r="B26" s="190">
        <v>17</v>
      </c>
      <c r="C26" s="272" t="s">
        <v>1426</v>
      </c>
      <c r="D26" s="235">
        <v>168072880</v>
      </c>
      <c r="E26" s="235">
        <v>1968397</v>
      </c>
      <c r="F26" s="235">
        <v>1968397</v>
      </c>
      <c r="G26" s="235">
        <v>168072880</v>
      </c>
      <c r="H26" s="235">
        <v>-3504142</v>
      </c>
      <c r="I26" s="33" t="s">
        <v>1169</v>
      </c>
    </row>
    <row r="27" spans="2:9">
      <c r="B27" s="190">
        <v>18</v>
      </c>
      <c r="C27" s="272" t="s">
        <v>1427</v>
      </c>
      <c r="D27" s="235">
        <v>21221211</v>
      </c>
      <c r="E27" s="235">
        <v>2314653</v>
      </c>
      <c r="F27" s="235">
        <v>2314653</v>
      </c>
      <c r="G27" s="235">
        <v>21221211</v>
      </c>
      <c r="H27" s="235">
        <v>-1533926</v>
      </c>
      <c r="I27" s="33" t="s">
        <v>1169</v>
      </c>
    </row>
    <row r="28" spans="2:9">
      <c r="B28" s="190">
        <v>19</v>
      </c>
      <c r="C28" s="272" t="s">
        <v>24</v>
      </c>
      <c r="D28" s="235">
        <v>186237607</v>
      </c>
      <c r="E28" s="235">
        <v>6427033</v>
      </c>
      <c r="F28" s="235">
        <v>6427033</v>
      </c>
      <c r="G28" s="235">
        <v>186237607</v>
      </c>
      <c r="H28" s="235">
        <v>-40152142</v>
      </c>
      <c r="I28" s="33" t="s">
        <v>1169</v>
      </c>
    </row>
    <row r="29" spans="2:9">
      <c r="B29" s="266">
        <v>20</v>
      </c>
      <c r="C29" s="273" t="s">
        <v>6</v>
      </c>
      <c r="D29" s="282">
        <v>26404510798</v>
      </c>
      <c r="E29" s="282">
        <v>1004666154</v>
      </c>
      <c r="F29" s="282">
        <v>1004666154</v>
      </c>
      <c r="G29" s="282">
        <v>26404510798</v>
      </c>
      <c r="H29" s="282">
        <v>-1495577310</v>
      </c>
      <c r="I29" s="279" t="s">
        <v>1169</v>
      </c>
    </row>
  </sheetData>
  <mergeCells count="9">
    <mergeCell ref="B6:C9"/>
    <mergeCell ref="D7:D9"/>
    <mergeCell ref="D6:G6"/>
    <mergeCell ref="H6:H9"/>
    <mergeCell ref="I6:I9"/>
    <mergeCell ref="E7:F7"/>
    <mergeCell ref="G7:G9"/>
    <mergeCell ref="E8:E9"/>
    <mergeCell ref="F8:F9"/>
  </mergeCells>
  <hyperlinks>
    <hyperlink ref="A1" location="Content!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15"/>
  <sheetViews>
    <sheetView workbookViewId="0"/>
  </sheetViews>
  <sheetFormatPr defaultRowHeight="10.199999999999999"/>
  <cols>
    <col min="1" max="1" width="8.88671875" style="345"/>
    <col min="2" max="2" width="2.77734375" style="345" customWidth="1"/>
    <col min="3" max="3" width="26.21875" style="345" customWidth="1"/>
    <col min="4" max="4" width="15.33203125" style="345" customWidth="1"/>
    <col min="5" max="5" width="19.44140625" style="345" customWidth="1"/>
    <col min="6" max="16384" width="8.88671875" style="345"/>
  </cols>
  <sheetData>
    <row r="1" spans="1:5">
      <c r="A1" s="344" t="s">
        <v>1418</v>
      </c>
    </row>
    <row r="3" spans="1:5">
      <c r="B3" s="346" t="s">
        <v>1429</v>
      </c>
    </row>
    <row r="6" spans="1:5" ht="14.4" customHeight="1">
      <c r="B6" s="560"/>
      <c r="C6" s="561"/>
      <c r="D6" s="500" t="s">
        <v>1431</v>
      </c>
      <c r="E6" s="500"/>
    </row>
    <row r="7" spans="1:5" ht="20.399999999999999">
      <c r="B7" s="562"/>
      <c r="C7" s="563"/>
      <c r="D7" s="270" t="s">
        <v>682</v>
      </c>
      <c r="E7" s="270" t="s">
        <v>683</v>
      </c>
    </row>
    <row r="8" spans="1:5">
      <c r="B8" s="20">
        <v>1</v>
      </c>
      <c r="C8" s="19" t="s">
        <v>320</v>
      </c>
      <c r="D8" s="15" t="s">
        <v>1169</v>
      </c>
      <c r="E8" s="15" t="s">
        <v>1169</v>
      </c>
    </row>
    <row r="9" spans="1:5">
      <c r="B9" s="20">
        <v>2</v>
      </c>
      <c r="C9" s="19" t="s">
        <v>684</v>
      </c>
      <c r="D9" s="21">
        <v>15810426</v>
      </c>
      <c r="E9" s="21">
        <v>-328274</v>
      </c>
    </row>
    <row r="10" spans="1:5">
      <c r="B10" s="20">
        <v>3</v>
      </c>
      <c r="C10" s="349" t="s">
        <v>831</v>
      </c>
      <c r="D10" s="21">
        <v>328274</v>
      </c>
      <c r="E10" s="21">
        <v>-328274</v>
      </c>
    </row>
    <row r="11" spans="1:5">
      <c r="B11" s="20">
        <v>4</v>
      </c>
      <c r="C11" s="349" t="s">
        <v>832</v>
      </c>
      <c r="D11" s="15" t="s">
        <v>1169</v>
      </c>
      <c r="E11" s="15" t="s">
        <v>1169</v>
      </c>
    </row>
    <row r="12" spans="1:5">
      <c r="B12" s="20">
        <v>5</v>
      </c>
      <c r="C12" s="349" t="s">
        <v>1432</v>
      </c>
      <c r="D12" s="21">
        <v>15482152</v>
      </c>
      <c r="E12" s="15" t="s">
        <v>1169</v>
      </c>
    </row>
    <row r="13" spans="1:5" ht="20.399999999999999">
      <c r="B13" s="20">
        <v>6</v>
      </c>
      <c r="C13" s="349" t="s">
        <v>833</v>
      </c>
      <c r="D13" s="15" t="s">
        <v>1169</v>
      </c>
      <c r="E13" s="15" t="s">
        <v>1169</v>
      </c>
    </row>
    <row r="14" spans="1:5">
      <c r="B14" s="20">
        <v>7</v>
      </c>
      <c r="C14" s="349" t="s">
        <v>40</v>
      </c>
      <c r="D14" s="15" t="s">
        <v>1169</v>
      </c>
      <c r="E14" s="15" t="s">
        <v>1169</v>
      </c>
    </row>
    <row r="15" spans="1:5">
      <c r="B15" s="276">
        <v>8</v>
      </c>
      <c r="C15" s="350" t="s">
        <v>6</v>
      </c>
      <c r="D15" s="259">
        <v>15810426</v>
      </c>
      <c r="E15" s="259">
        <v>-328274</v>
      </c>
    </row>
  </sheetData>
  <mergeCells count="2">
    <mergeCell ref="B6:C7"/>
    <mergeCell ref="D6:E6"/>
  </mergeCells>
  <hyperlinks>
    <hyperlink ref="A1" location="Content!A1" display="Content"/>
  </hyperlinks>
  <pageMargins left="0.7" right="0.7" top="0.75" bottom="0.75" header="0.3" footer="0.3"/>
  <pageSetup orientation="portrait" horizontalDpi="90" verticalDpi="90"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autoPageBreaks="0"/>
  </sheetPr>
  <dimension ref="B1:F41"/>
  <sheetViews>
    <sheetView zoomScale="115" zoomScaleNormal="115" workbookViewId="0">
      <selection activeCell="E9" sqref="E9"/>
    </sheetView>
  </sheetViews>
  <sheetFormatPr defaultRowHeight="10.199999999999999"/>
  <cols>
    <col min="1" max="1" width="4.88671875" style="1" customWidth="1"/>
    <col min="2" max="2" width="18.88671875" style="41" customWidth="1"/>
    <col min="3" max="3" width="9" style="1" customWidth="1"/>
    <col min="4" max="4" width="65" style="2" customWidth="1"/>
    <col min="5" max="5" width="20.88671875" style="1" customWidth="1"/>
    <col min="6" max="6" width="5.5546875" style="1" customWidth="1"/>
    <col min="7" max="242" width="9.109375" style="1"/>
    <col min="243" max="243" width="31.88671875" style="1" bestFit="1" customWidth="1"/>
    <col min="244" max="244" width="15.44140625" style="1" customWidth="1"/>
    <col min="245" max="245" width="50" style="1" customWidth="1"/>
    <col min="246" max="246" width="35.109375" style="1" customWidth="1"/>
    <col min="247" max="498" width="9.109375" style="1"/>
    <col min="499" max="499" width="31.88671875" style="1" bestFit="1" customWidth="1"/>
    <col min="500" max="500" width="15.44140625" style="1" customWidth="1"/>
    <col min="501" max="501" width="50" style="1" customWidth="1"/>
    <col min="502" max="502" width="35.109375" style="1" customWidth="1"/>
    <col min="503" max="754" width="9.109375" style="1"/>
    <col min="755" max="755" width="31.88671875" style="1" bestFit="1" customWidth="1"/>
    <col min="756" max="756" width="15.44140625" style="1" customWidth="1"/>
    <col min="757" max="757" width="50" style="1" customWidth="1"/>
    <col min="758" max="758" width="35.109375" style="1" customWidth="1"/>
    <col min="759" max="1010" width="9.109375" style="1"/>
    <col min="1011" max="1011" width="31.88671875" style="1" bestFit="1" customWidth="1"/>
    <col min="1012" max="1012" width="15.44140625" style="1" customWidth="1"/>
    <col min="1013" max="1013" width="50" style="1" customWidth="1"/>
    <col min="1014" max="1014" width="35.109375" style="1" customWidth="1"/>
    <col min="1015" max="1266" width="9.109375" style="1"/>
    <col min="1267" max="1267" width="31.88671875" style="1" bestFit="1" customWidth="1"/>
    <col min="1268" max="1268" width="15.44140625" style="1" customWidth="1"/>
    <col min="1269" max="1269" width="50" style="1" customWidth="1"/>
    <col min="1270" max="1270" width="35.109375" style="1" customWidth="1"/>
    <col min="1271" max="1522" width="9.109375" style="1"/>
    <col min="1523" max="1523" width="31.88671875" style="1" bestFit="1" customWidth="1"/>
    <col min="1524" max="1524" width="15.44140625" style="1" customWidth="1"/>
    <col min="1525" max="1525" width="50" style="1" customWidth="1"/>
    <col min="1526" max="1526" width="35.109375" style="1" customWidth="1"/>
    <col min="1527" max="1778" width="9.109375" style="1"/>
    <col min="1779" max="1779" width="31.88671875" style="1" bestFit="1" customWidth="1"/>
    <col min="1780" max="1780" width="15.44140625" style="1" customWidth="1"/>
    <col min="1781" max="1781" width="50" style="1" customWidth="1"/>
    <col min="1782" max="1782" width="35.109375" style="1" customWidth="1"/>
    <col min="1783" max="2034" width="9.109375" style="1"/>
    <col min="2035" max="2035" width="31.88671875" style="1" bestFit="1" customWidth="1"/>
    <col min="2036" max="2036" width="15.44140625" style="1" customWidth="1"/>
    <col min="2037" max="2037" width="50" style="1" customWidth="1"/>
    <col min="2038" max="2038" width="35.109375" style="1" customWidth="1"/>
    <col min="2039" max="2290" width="9.109375" style="1"/>
    <col min="2291" max="2291" width="31.88671875" style="1" bestFit="1" customWidth="1"/>
    <col min="2292" max="2292" width="15.44140625" style="1" customWidth="1"/>
    <col min="2293" max="2293" width="50" style="1" customWidth="1"/>
    <col min="2294" max="2294" width="35.109375" style="1" customWidth="1"/>
    <col min="2295" max="2546" width="9.109375" style="1"/>
    <col min="2547" max="2547" width="31.88671875" style="1" bestFit="1" customWidth="1"/>
    <col min="2548" max="2548" width="15.44140625" style="1" customWidth="1"/>
    <col min="2549" max="2549" width="50" style="1" customWidth="1"/>
    <col min="2550" max="2550" width="35.109375" style="1" customWidth="1"/>
    <col min="2551" max="2802" width="9.109375" style="1"/>
    <col min="2803" max="2803" width="31.88671875" style="1" bestFit="1" customWidth="1"/>
    <col min="2804" max="2804" width="15.44140625" style="1" customWidth="1"/>
    <col min="2805" max="2805" width="50" style="1" customWidth="1"/>
    <col min="2806" max="2806" width="35.109375" style="1" customWidth="1"/>
    <col min="2807" max="3058" width="9.109375" style="1"/>
    <col min="3059" max="3059" width="31.88671875" style="1" bestFit="1" customWidth="1"/>
    <col min="3060" max="3060" width="15.44140625" style="1" customWidth="1"/>
    <col min="3061" max="3061" width="50" style="1" customWidth="1"/>
    <col min="3062" max="3062" width="35.109375" style="1" customWidth="1"/>
    <col min="3063" max="3314" width="9.109375" style="1"/>
    <col min="3315" max="3315" width="31.88671875" style="1" bestFit="1" customWidth="1"/>
    <col min="3316" max="3316" width="15.44140625" style="1" customWidth="1"/>
    <col min="3317" max="3317" width="50" style="1" customWidth="1"/>
    <col min="3318" max="3318" width="35.109375" style="1" customWidth="1"/>
    <col min="3319" max="3570" width="9.109375" style="1"/>
    <col min="3571" max="3571" width="31.88671875" style="1" bestFit="1" customWidth="1"/>
    <col min="3572" max="3572" width="15.44140625" style="1" customWidth="1"/>
    <col min="3573" max="3573" width="50" style="1" customWidth="1"/>
    <col min="3574" max="3574" width="35.109375" style="1" customWidth="1"/>
    <col min="3575" max="3826" width="9.109375" style="1"/>
    <col min="3827" max="3827" width="31.88671875" style="1" bestFit="1" customWidth="1"/>
    <col min="3828" max="3828" width="15.44140625" style="1" customWidth="1"/>
    <col min="3829" max="3829" width="50" style="1" customWidth="1"/>
    <col min="3830" max="3830" width="35.109375" style="1" customWidth="1"/>
    <col min="3831" max="4082" width="9.109375" style="1"/>
    <col min="4083" max="4083" width="31.88671875" style="1" bestFit="1" customWidth="1"/>
    <col min="4084" max="4084" width="15.44140625" style="1" customWidth="1"/>
    <col min="4085" max="4085" width="50" style="1" customWidth="1"/>
    <col min="4086" max="4086" width="35.109375" style="1" customWidth="1"/>
    <col min="4087" max="4338" width="9.109375" style="1"/>
    <col min="4339" max="4339" width="31.88671875" style="1" bestFit="1" customWidth="1"/>
    <col min="4340" max="4340" width="15.44140625" style="1" customWidth="1"/>
    <col min="4341" max="4341" width="50" style="1" customWidth="1"/>
    <col min="4342" max="4342" width="35.109375" style="1" customWidth="1"/>
    <col min="4343" max="4594" width="9.109375" style="1"/>
    <col min="4595" max="4595" width="31.88671875" style="1" bestFit="1" customWidth="1"/>
    <col min="4596" max="4596" width="15.44140625" style="1" customWidth="1"/>
    <col min="4597" max="4597" width="50" style="1" customWidth="1"/>
    <col min="4598" max="4598" width="35.109375" style="1" customWidth="1"/>
    <col min="4599" max="4850" width="9.109375" style="1"/>
    <col min="4851" max="4851" width="31.88671875" style="1" bestFit="1" customWidth="1"/>
    <col min="4852" max="4852" width="15.44140625" style="1" customWidth="1"/>
    <col min="4853" max="4853" width="50" style="1" customWidth="1"/>
    <col min="4854" max="4854" width="35.109375" style="1" customWidth="1"/>
    <col min="4855" max="5106" width="9.109375" style="1"/>
    <col min="5107" max="5107" width="31.88671875" style="1" bestFit="1" customWidth="1"/>
    <col min="5108" max="5108" width="15.44140625" style="1" customWidth="1"/>
    <col min="5109" max="5109" width="50" style="1" customWidth="1"/>
    <col min="5110" max="5110" width="35.109375" style="1" customWidth="1"/>
    <col min="5111" max="5362" width="9.109375" style="1"/>
    <col min="5363" max="5363" width="31.88671875" style="1" bestFit="1" customWidth="1"/>
    <col min="5364" max="5364" width="15.44140625" style="1" customWidth="1"/>
    <col min="5365" max="5365" width="50" style="1" customWidth="1"/>
    <col min="5366" max="5366" width="35.109375" style="1" customWidth="1"/>
    <col min="5367" max="5618" width="9.109375" style="1"/>
    <col min="5619" max="5619" width="31.88671875" style="1" bestFit="1" customWidth="1"/>
    <col min="5620" max="5620" width="15.44140625" style="1" customWidth="1"/>
    <col min="5621" max="5621" width="50" style="1" customWidth="1"/>
    <col min="5622" max="5622" width="35.109375" style="1" customWidth="1"/>
    <col min="5623" max="5874" width="9.109375" style="1"/>
    <col min="5875" max="5875" width="31.88671875" style="1" bestFit="1" customWidth="1"/>
    <col min="5876" max="5876" width="15.44140625" style="1" customWidth="1"/>
    <col min="5877" max="5877" width="50" style="1" customWidth="1"/>
    <col min="5878" max="5878" width="35.109375" style="1" customWidth="1"/>
    <col min="5879" max="6130" width="9.109375" style="1"/>
    <col min="6131" max="6131" width="31.88671875" style="1" bestFit="1" customWidth="1"/>
    <col min="6132" max="6132" width="15.44140625" style="1" customWidth="1"/>
    <col min="6133" max="6133" width="50" style="1" customWidth="1"/>
    <col min="6134" max="6134" width="35.109375" style="1" customWidth="1"/>
    <col min="6135" max="6386" width="9.109375" style="1"/>
    <col min="6387" max="6387" width="31.88671875" style="1" bestFit="1" customWidth="1"/>
    <col min="6388" max="6388" width="15.44140625" style="1" customWidth="1"/>
    <col min="6389" max="6389" width="50" style="1" customWidth="1"/>
    <col min="6390" max="6390" width="35.109375" style="1" customWidth="1"/>
    <col min="6391" max="6642" width="9.109375" style="1"/>
    <col min="6643" max="6643" width="31.88671875" style="1" bestFit="1" customWidth="1"/>
    <col min="6644" max="6644" width="15.44140625" style="1" customWidth="1"/>
    <col min="6645" max="6645" width="50" style="1" customWidth="1"/>
    <col min="6646" max="6646" width="35.109375" style="1" customWidth="1"/>
    <col min="6647" max="6898" width="9.109375" style="1"/>
    <col min="6899" max="6899" width="31.88671875" style="1" bestFit="1" customWidth="1"/>
    <col min="6900" max="6900" width="15.44140625" style="1" customWidth="1"/>
    <col min="6901" max="6901" width="50" style="1" customWidth="1"/>
    <col min="6902" max="6902" width="35.109375" style="1" customWidth="1"/>
    <col min="6903" max="7154" width="9.109375" style="1"/>
    <col min="7155" max="7155" width="31.88671875" style="1" bestFit="1" customWidth="1"/>
    <col min="7156" max="7156" width="15.44140625" style="1" customWidth="1"/>
    <col min="7157" max="7157" width="50" style="1" customWidth="1"/>
    <col min="7158" max="7158" width="35.109375" style="1" customWidth="1"/>
    <col min="7159" max="7410" width="9.109375" style="1"/>
    <col min="7411" max="7411" width="31.88671875" style="1" bestFit="1" customWidth="1"/>
    <col min="7412" max="7412" width="15.44140625" style="1" customWidth="1"/>
    <col min="7413" max="7413" width="50" style="1" customWidth="1"/>
    <col min="7414" max="7414" width="35.109375" style="1" customWidth="1"/>
    <col min="7415" max="7666" width="9.109375" style="1"/>
    <col min="7667" max="7667" width="31.88671875" style="1" bestFit="1" customWidth="1"/>
    <col min="7668" max="7668" width="15.44140625" style="1" customWidth="1"/>
    <col min="7669" max="7669" width="50" style="1" customWidth="1"/>
    <col min="7670" max="7670" width="35.109375" style="1" customWidth="1"/>
    <col min="7671" max="7922" width="9.109375" style="1"/>
    <col min="7923" max="7923" width="31.88671875" style="1" bestFit="1" customWidth="1"/>
    <col min="7924" max="7924" width="15.44140625" style="1" customWidth="1"/>
    <col min="7925" max="7925" width="50" style="1" customWidth="1"/>
    <col min="7926" max="7926" width="35.109375" style="1" customWidth="1"/>
    <col min="7927" max="8178" width="9.109375" style="1"/>
    <col min="8179" max="8179" width="31.88671875" style="1" bestFit="1" customWidth="1"/>
    <col min="8180" max="8180" width="15.44140625" style="1" customWidth="1"/>
    <col min="8181" max="8181" width="50" style="1" customWidth="1"/>
    <col min="8182" max="8182" width="35.109375" style="1" customWidth="1"/>
    <col min="8183" max="8434" width="9.109375" style="1"/>
    <col min="8435" max="8435" width="31.88671875" style="1" bestFit="1" customWidth="1"/>
    <col min="8436" max="8436" width="15.44140625" style="1" customWidth="1"/>
    <col min="8437" max="8437" width="50" style="1" customWidth="1"/>
    <col min="8438" max="8438" width="35.109375" style="1" customWidth="1"/>
    <col min="8439" max="8690" width="9.109375" style="1"/>
    <col min="8691" max="8691" width="31.88671875" style="1" bestFit="1" customWidth="1"/>
    <col min="8692" max="8692" width="15.44140625" style="1" customWidth="1"/>
    <col min="8693" max="8693" width="50" style="1" customWidth="1"/>
    <col min="8694" max="8694" width="35.109375" style="1" customWidth="1"/>
    <col min="8695" max="8946" width="9.109375" style="1"/>
    <col min="8947" max="8947" width="31.88671875" style="1" bestFit="1" customWidth="1"/>
    <col min="8948" max="8948" width="15.44140625" style="1" customWidth="1"/>
    <col min="8949" max="8949" width="50" style="1" customWidth="1"/>
    <col min="8950" max="8950" width="35.109375" style="1" customWidth="1"/>
    <col min="8951" max="9202" width="9.109375" style="1"/>
    <col min="9203" max="9203" width="31.88671875" style="1" bestFit="1" customWidth="1"/>
    <col min="9204" max="9204" width="15.44140625" style="1" customWidth="1"/>
    <col min="9205" max="9205" width="50" style="1" customWidth="1"/>
    <col min="9206" max="9206" width="35.109375" style="1" customWidth="1"/>
    <col min="9207" max="9458" width="9.109375" style="1"/>
    <col min="9459" max="9459" width="31.88671875" style="1" bestFit="1" customWidth="1"/>
    <col min="9460" max="9460" width="15.44140625" style="1" customWidth="1"/>
    <col min="9461" max="9461" width="50" style="1" customWidth="1"/>
    <col min="9462" max="9462" width="35.109375" style="1" customWidth="1"/>
    <col min="9463" max="9714" width="9.109375" style="1"/>
    <col min="9715" max="9715" width="31.88671875" style="1" bestFit="1" customWidth="1"/>
    <col min="9716" max="9716" width="15.44140625" style="1" customWidth="1"/>
    <col min="9717" max="9717" width="50" style="1" customWidth="1"/>
    <col min="9718" max="9718" width="35.109375" style="1" customWidth="1"/>
    <col min="9719" max="9970" width="9.109375" style="1"/>
    <col min="9971" max="9971" width="31.88671875" style="1" bestFit="1" customWidth="1"/>
    <col min="9972" max="9972" width="15.44140625" style="1" customWidth="1"/>
    <col min="9973" max="9973" width="50" style="1" customWidth="1"/>
    <col min="9974" max="9974" width="35.109375" style="1" customWidth="1"/>
    <col min="9975" max="10226" width="9.109375" style="1"/>
    <col min="10227" max="10227" width="31.88671875" style="1" bestFit="1" customWidth="1"/>
    <col min="10228" max="10228" width="15.44140625" style="1" customWidth="1"/>
    <col min="10229" max="10229" width="50" style="1" customWidth="1"/>
    <col min="10230" max="10230" width="35.109375" style="1" customWidth="1"/>
    <col min="10231" max="10482" width="9.109375" style="1"/>
    <col min="10483" max="10483" width="31.88671875" style="1" bestFit="1" customWidth="1"/>
    <col min="10484" max="10484" width="15.44140625" style="1" customWidth="1"/>
    <col min="10485" max="10485" width="50" style="1" customWidth="1"/>
    <col min="10486" max="10486" width="35.109375" style="1" customWidth="1"/>
    <col min="10487" max="10738" width="9.109375" style="1"/>
    <col min="10739" max="10739" width="31.88671875" style="1" bestFit="1" customWidth="1"/>
    <col min="10740" max="10740" width="15.44140625" style="1" customWidth="1"/>
    <col min="10741" max="10741" width="50" style="1" customWidth="1"/>
    <col min="10742" max="10742" width="35.109375" style="1" customWidth="1"/>
    <col min="10743" max="10994" width="9.109375" style="1"/>
    <col min="10995" max="10995" width="31.88671875" style="1" bestFit="1" customWidth="1"/>
    <col min="10996" max="10996" width="15.44140625" style="1" customWidth="1"/>
    <col min="10997" max="10997" width="50" style="1" customWidth="1"/>
    <col min="10998" max="10998" width="35.109375" style="1" customWidth="1"/>
    <col min="10999" max="11250" width="9.109375" style="1"/>
    <col min="11251" max="11251" width="31.88671875" style="1" bestFit="1" customWidth="1"/>
    <col min="11252" max="11252" width="15.44140625" style="1" customWidth="1"/>
    <col min="11253" max="11253" width="50" style="1" customWidth="1"/>
    <col min="11254" max="11254" width="35.109375" style="1" customWidth="1"/>
    <col min="11255" max="11506" width="9.109375" style="1"/>
    <col min="11507" max="11507" width="31.88671875" style="1" bestFit="1" customWidth="1"/>
    <col min="11508" max="11508" width="15.44140625" style="1" customWidth="1"/>
    <col min="11509" max="11509" width="50" style="1" customWidth="1"/>
    <col min="11510" max="11510" width="35.109375" style="1" customWidth="1"/>
    <col min="11511" max="11762" width="9.109375" style="1"/>
    <col min="11763" max="11763" width="31.88671875" style="1" bestFit="1" customWidth="1"/>
    <col min="11764" max="11764" width="15.44140625" style="1" customWidth="1"/>
    <col min="11765" max="11765" width="50" style="1" customWidth="1"/>
    <col min="11766" max="11766" width="35.109375" style="1" customWidth="1"/>
    <col min="11767" max="12018" width="9.109375" style="1"/>
    <col min="12019" max="12019" width="31.88671875" style="1" bestFit="1" customWidth="1"/>
    <col min="12020" max="12020" width="15.44140625" style="1" customWidth="1"/>
    <col min="12021" max="12021" width="50" style="1" customWidth="1"/>
    <col min="12022" max="12022" width="35.109375" style="1" customWidth="1"/>
    <col min="12023" max="12274" width="9.109375" style="1"/>
    <col min="12275" max="12275" width="31.88671875" style="1" bestFit="1" customWidth="1"/>
    <col min="12276" max="12276" width="15.44140625" style="1" customWidth="1"/>
    <col min="12277" max="12277" width="50" style="1" customWidth="1"/>
    <col min="12278" max="12278" width="35.109375" style="1" customWidth="1"/>
    <col min="12279" max="12530" width="9.109375" style="1"/>
    <col min="12531" max="12531" width="31.88671875" style="1" bestFit="1" customWidth="1"/>
    <col min="12532" max="12532" width="15.44140625" style="1" customWidth="1"/>
    <col min="12533" max="12533" width="50" style="1" customWidth="1"/>
    <col min="12534" max="12534" width="35.109375" style="1" customWidth="1"/>
    <col min="12535" max="12786" width="9.109375" style="1"/>
    <col min="12787" max="12787" width="31.88671875" style="1" bestFit="1" customWidth="1"/>
    <col min="12788" max="12788" width="15.44140625" style="1" customWidth="1"/>
    <col min="12789" max="12789" width="50" style="1" customWidth="1"/>
    <col min="12790" max="12790" width="35.109375" style="1" customWidth="1"/>
    <col min="12791" max="13042" width="9.109375" style="1"/>
    <col min="13043" max="13043" width="31.88671875" style="1" bestFit="1" customWidth="1"/>
    <col min="13044" max="13044" width="15.44140625" style="1" customWidth="1"/>
    <col min="13045" max="13045" width="50" style="1" customWidth="1"/>
    <col min="13046" max="13046" width="35.109375" style="1" customWidth="1"/>
    <col min="13047" max="13298" width="9.109375" style="1"/>
    <col min="13299" max="13299" width="31.88671875" style="1" bestFit="1" customWidth="1"/>
    <col min="13300" max="13300" width="15.44140625" style="1" customWidth="1"/>
    <col min="13301" max="13301" width="50" style="1" customWidth="1"/>
    <col min="13302" max="13302" width="35.109375" style="1" customWidth="1"/>
    <col min="13303" max="13554" width="9.109375" style="1"/>
    <col min="13555" max="13555" width="31.88671875" style="1" bestFit="1" customWidth="1"/>
    <col min="13556" max="13556" width="15.44140625" style="1" customWidth="1"/>
    <col min="13557" max="13557" width="50" style="1" customWidth="1"/>
    <col min="13558" max="13558" width="35.109375" style="1" customWidth="1"/>
    <col min="13559" max="13810" width="9.109375" style="1"/>
    <col min="13811" max="13811" width="31.88671875" style="1" bestFit="1" customWidth="1"/>
    <col min="13812" max="13812" width="15.44140625" style="1" customWidth="1"/>
    <col min="13813" max="13813" width="50" style="1" customWidth="1"/>
    <col min="13814" max="13814" width="35.109375" style="1" customWidth="1"/>
    <col min="13815" max="14066" width="9.109375" style="1"/>
    <col min="14067" max="14067" width="31.88671875" style="1" bestFit="1" customWidth="1"/>
    <col min="14068" max="14068" width="15.44140625" style="1" customWidth="1"/>
    <col min="14069" max="14069" width="50" style="1" customWidth="1"/>
    <col min="14070" max="14070" width="35.109375" style="1" customWidth="1"/>
    <col min="14071" max="14322" width="9.109375" style="1"/>
    <col min="14323" max="14323" width="31.88671875" style="1" bestFit="1" customWidth="1"/>
    <col min="14324" max="14324" width="15.44140625" style="1" customWidth="1"/>
    <col min="14325" max="14325" width="50" style="1" customWidth="1"/>
    <col min="14326" max="14326" width="35.109375" style="1" customWidth="1"/>
    <col min="14327" max="14578" width="9.109375" style="1"/>
    <col min="14579" max="14579" width="31.88671875" style="1" bestFit="1" customWidth="1"/>
    <col min="14580" max="14580" width="15.44140625" style="1" customWidth="1"/>
    <col min="14581" max="14581" width="50" style="1" customWidth="1"/>
    <col min="14582" max="14582" width="35.109375" style="1" customWidth="1"/>
    <col min="14583" max="14834" width="9.109375" style="1"/>
    <col min="14835" max="14835" width="31.88671875" style="1" bestFit="1" customWidth="1"/>
    <col min="14836" max="14836" width="15.44140625" style="1" customWidth="1"/>
    <col min="14837" max="14837" width="50" style="1" customWidth="1"/>
    <col min="14838" max="14838" width="35.109375" style="1" customWidth="1"/>
    <col min="14839" max="15090" width="9.109375" style="1"/>
    <col min="15091" max="15091" width="31.88671875" style="1" bestFit="1" customWidth="1"/>
    <col min="15092" max="15092" width="15.44140625" style="1" customWidth="1"/>
    <col min="15093" max="15093" width="50" style="1" customWidth="1"/>
    <col min="15094" max="15094" width="35.109375" style="1" customWidth="1"/>
    <col min="15095" max="15346" width="9.109375" style="1"/>
    <col min="15347" max="15347" width="31.88671875" style="1" bestFit="1" customWidth="1"/>
    <col min="15348" max="15348" width="15.44140625" style="1" customWidth="1"/>
    <col min="15349" max="15349" width="50" style="1" customWidth="1"/>
    <col min="15350" max="15350" width="35.109375" style="1" customWidth="1"/>
    <col min="15351" max="15602" width="9.109375" style="1"/>
    <col min="15603" max="15603" width="31.88671875" style="1" bestFit="1" customWidth="1"/>
    <col min="15604" max="15604" width="15.44140625" style="1" customWidth="1"/>
    <col min="15605" max="15605" width="50" style="1" customWidth="1"/>
    <col min="15606" max="15606" width="35.109375" style="1" customWidth="1"/>
    <col min="15607" max="15858" width="9.109375" style="1"/>
    <col min="15859" max="15859" width="31.88671875" style="1" bestFit="1" customWidth="1"/>
    <col min="15860" max="15860" width="15.44140625" style="1" customWidth="1"/>
    <col min="15861" max="15861" width="50" style="1" customWidth="1"/>
    <col min="15862" max="15862" width="35.109375" style="1" customWidth="1"/>
    <col min="15863" max="16114" width="9.109375" style="1"/>
    <col min="16115" max="16115" width="31.88671875" style="1" bestFit="1" customWidth="1"/>
    <col min="16116" max="16116" width="15.44140625" style="1" customWidth="1"/>
    <col min="16117" max="16117" width="50" style="1" customWidth="1"/>
    <col min="16118" max="16118" width="35.109375" style="1" customWidth="1"/>
    <col min="16119" max="16384" width="9.109375" style="1"/>
  </cols>
  <sheetData>
    <row r="1" spans="2:6" ht="22.5" customHeight="1">
      <c r="B1" s="489" t="s">
        <v>489</v>
      </c>
      <c r="C1" s="489"/>
      <c r="D1" s="489"/>
      <c r="E1" s="6"/>
      <c r="F1" s="4"/>
    </row>
    <row r="2" spans="2:6">
      <c r="B2" s="40"/>
      <c r="C2" s="4"/>
      <c r="D2" s="5"/>
      <c r="E2" s="4"/>
      <c r="F2" s="4"/>
    </row>
    <row r="3" spans="2:6">
      <c r="B3" s="40"/>
      <c r="C3" s="4"/>
      <c r="D3" s="5"/>
      <c r="E3" s="4"/>
      <c r="F3" s="4"/>
    </row>
    <row r="4" spans="2:6" ht="33" customHeight="1">
      <c r="B4" s="36" t="s">
        <v>180</v>
      </c>
      <c r="C4" s="37" t="s">
        <v>182</v>
      </c>
      <c r="D4" s="36" t="s">
        <v>181</v>
      </c>
      <c r="E4" s="37" t="s">
        <v>183</v>
      </c>
      <c r="F4" s="4"/>
    </row>
    <row r="5" spans="2:6">
      <c r="B5" s="488" t="s">
        <v>175</v>
      </c>
      <c r="C5" s="53" t="s">
        <v>492</v>
      </c>
      <c r="D5" s="57" t="s">
        <v>186</v>
      </c>
      <c r="E5" s="45" t="s">
        <v>187</v>
      </c>
      <c r="F5" s="4"/>
    </row>
    <row r="6" spans="2:6">
      <c r="B6" s="488"/>
      <c r="C6" s="53" t="s">
        <v>493</v>
      </c>
      <c r="D6" s="57" t="s">
        <v>171</v>
      </c>
      <c r="E6" s="45" t="s">
        <v>188</v>
      </c>
      <c r="F6" s="4"/>
    </row>
    <row r="7" spans="2:6">
      <c r="B7" s="488"/>
      <c r="C7" s="53" t="s">
        <v>494</v>
      </c>
      <c r="D7" s="57" t="s">
        <v>63</v>
      </c>
      <c r="E7" s="45" t="s">
        <v>506</v>
      </c>
      <c r="F7" s="4"/>
    </row>
    <row r="8" spans="2:6">
      <c r="B8" s="488"/>
      <c r="C8" s="7"/>
      <c r="D8" s="57" t="s">
        <v>463</v>
      </c>
      <c r="E8" s="45" t="s">
        <v>507</v>
      </c>
      <c r="F8" s="4"/>
    </row>
    <row r="9" spans="2:6">
      <c r="B9" s="488"/>
      <c r="C9" s="51" t="s">
        <v>172</v>
      </c>
      <c r="D9" s="58" t="s">
        <v>189</v>
      </c>
      <c r="E9" s="10" t="s">
        <v>190</v>
      </c>
      <c r="F9" s="4"/>
    </row>
    <row r="10" spans="2:6">
      <c r="B10" s="488" t="s">
        <v>344</v>
      </c>
      <c r="C10" s="52" t="s">
        <v>197</v>
      </c>
      <c r="D10" s="59" t="s">
        <v>191</v>
      </c>
      <c r="E10" s="10" t="s">
        <v>192</v>
      </c>
      <c r="F10" s="4"/>
    </row>
    <row r="11" spans="2:6">
      <c r="B11" s="488"/>
      <c r="C11" s="51" t="s">
        <v>198</v>
      </c>
      <c r="D11" s="58" t="s">
        <v>345</v>
      </c>
      <c r="E11" s="10" t="s">
        <v>193</v>
      </c>
      <c r="F11" s="4"/>
    </row>
    <row r="12" spans="2:6">
      <c r="B12" s="488"/>
      <c r="C12" s="51" t="s">
        <v>199</v>
      </c>
      <c r="D12" s="58" t="s">
        <v>442</v>
      </c>
      <c r="E12" s="10" t="s">
        <v>194</v>
      </c>
      <c r="F12" s="4"/>
    </row>
    <row r="13" spans="2:6">
      <c r="B13" s="488"/>
      <c r="C13" s="51" t="s">
        <v>200</v>
      </c>
      <c r="D13" s="58" t="s">
        <v>346</v>
      </c>
      <c r="E13" s="10" t="s">
        <v>195</v>
      </c>
      <c r="F13" s="4"/>
    </row>
    <row r="14" spans="2:6">
      <c r="B14" s="488" t="s">
        <v>347</v>
      </c>
      <c r="C14" s="51" t="s">
        <v>201</v>
      </c>
      <c r="D14" s="58" t="s">
        <v>443</v>
      </c>
      <c r="E14" s="10" t="s">
        <v>219</v>
      </c>
      <c r="F14" s="4"/>
    </row>
    <row r="15" spans="2:6">
      <c r="B15" s="488"/>
      <c r="C15" s="51" t="s">
        <v>202</v>
      </c>
      <c r="D15" s="58" t="s">
        <v>348</v>
      </c>
      <c r="E15" s="10" t="s">
        <v>220</v>
      </c>
      <c r="F15" s="4"/>
    </row>
    <row r="16" spans="2:6">
      <c r="B16" s="488"/>
      <c r="C16" s="51" t="s">
        <v>203</v>
      </c>
      <c r="D16" s="58" t="s">
        <v>427</v>
      </c>
      <c r="E16" s="10" t="s">
        <v>221</v>
      </c>
      <c r="F16" s="4"/>
    </row>
    <row r="17" spans="2:6">
      <c r="B17" s="488"/>
      <c r="C17" s="51" t="s">
        <v>204</v>
      </c>
      <c r="D17" s="58" t="s">
        <v>368</v>
      </c>
      <c r="E17" s="10" t="s">
        <v>222</v>
      </c>
      <c r="F17" s="4"/>
    </row>
    <row r="18" spans="2:6">
      <c r="B18" s="488"/>
      <c r="C18" s="51" t="s">
        <v>213</v>
      </c>
      <c r="D18" s="58" t="s">
        <v>444</v>
      </c>
      <c r="E18" s="10" t="s">
        <v>232</v>
      </c>
      <c r="F18" s="4"/>
    </row>
    <row r="19" spans="2:6">
      <c r="B19" s="43" t="s">
        <v>196</v>
      </c>
      <c r="C19" s="46"/>
      <c r="D19" s="9" t="s">
        <v>196</v>
      </c>
      <c r="E19" s="61" t="s">
        <v>223</v>
      </c>
      <c r="F19" s="4"/>
    </row>
    <row r="20" spans="2:6">
      <c r="B20" s="488" t="s">
        <v>341</v>
      </c>
      <c r="C20" s="51" t="s">
        <v>205</v>
      </c>
      <c r="D20" s="58" t="s">
        <v>445</v>
      </c>
      <c r="E20" s="10" t="s">
        <v>224</v>
      </c>
      <c r="F20" s="4"/>
    </row>
    <row r="21" spans="2:6">
      <c r="B21" s="488"/>
      <c r="C21" s="51" t="s">
        <v>206</v>
      </c>
      <c r="D21" s="58" t="s">
        <v>428</v>
      </c>
      <c r="E21" s="10" t="s">
        <v>225</v>
      </c>
      <c r="F21" s="4"/>
    </row>
    <row r="22" spans="2:6">
      <c r="B22" s="488"/>
      <c r="C22" s="51" t="s">
        <v>207</v>
      </c>
      <c r="D22" s="58" t="s">
        <v>429</v>
      </c>
      <c r="E22" s="10" t="s">
        <v>226</v>
      </c>
      <c r="F22" s="4"/>
    </row>
    <row r="23" spans="2:6">
      <c r="B23" s="488"/>
      <c r="C23" s="51" t="s">
        <v>208</v>
      </c>
      <c r="D23" s="58" t="s">
        <v>446</v>
      </c>
      <c r="E23" s="10" t="s">
        <v>227</v>
      </c>
      <c r="F23" s="4"/>
    </row>
    <row r="24" spans="2:6">
      <c r="B24" s="488"/>
      <c r="C24" s="51" t="s">
        <v>209</v>
      </c>
      <c r="D24" s="58" t="s">
        <v>447</v>
      </c>
      <c r="E24" s="10" t="s">
        <v>228</v>
      </c>
      <c r="F24" s="4"/>
    </row>
    <row r="25" spans="2:6">
      <c r="B25" s="488"/>
      <c r="C25" s="51" t="s">
        <v>210</v>
      </c>
      <c r="D25" s="58" t="s">
        <v>448</v>
      </c>
      <c r="E25" s="10" t="s">
        <v>229</v>
      </c>
      <c r="F25" s="4"/>
    </row>
    <row r="26" spans="2:6">
      <c r="B26" s="488"/>
      <c r="C26" s="51" t="s">
        <v>211</v>
      </c>
      <c r="D26" s="58" t="s">
        <v>449</v>
      </c>
      <c r="E26" s="10" t="s">
        <v>230</v>
      </c>
      <c r="F26" s="4"/>
    </row>
    <row r="27" spans="2:6">
      <c r="B27" s="488"/>
      <c r="C27" s="51" t="s">
        <v>212</v>
      </c>
      <c r="D27" s="58" t="s">
        <v>342</v>
      </c>
      <c r="E27" s="10" t="s">
        <v>231</v>
      </c>
      <c r="F27" s="4"/>
    </row>
    <row r="28" spans="2:6">
      <c r="B28" s="488" t="s">
        <v>176</v>
      </c>
      <c r="C28" s="54" t="s">
        <v>335</v>
      </c>
      <c r="D28" s="58" t="s">
        <v>241</v>
      </c>
      <c r="E28" s="47" t="s">
        <v>337</v>
      </c>
      <c r="F28" s="4"/>
    </row>
    <row r="29" spans="2:6">
      <c r="B29" s="488"/>
      <c r="C29" s="55" t="s">
        <v>336</v>
      </c>
      <c r="D29" s="58" t="s">
        <v>242</v>
      </c>
      <c r="E29" s="49" t="s">
        <v>455</v>
      </c>
      <c r="F29" s="4"/>
    </row>
    <row r="30" spans="2:6">
      <c r="B30" s="488"/>
      <c r="C30" s="48" t="s">
        <v>297</v>
      </c>
      <c r="D30" s="58" t="s">
        <v>349</v>
      </c>
      <c r="E30" s="49" t="s">
        <v>298</v>
      </c>
      <c r="F30" s="4"/>
    </row>
    <row r="31" spans="2:6" ht="12" customHeight="1">
      <c r="B31" s="488"/>
      <c r="C31" s="51" t="s">
        <v>214</v>
      </c>
      <c r="D31" s="58" t="s">
        <v>450</v>
      </c>
      <c r="E31" s="10" t="s">
        <v>243</v>
      </c>
      <c r="F31" s="4"/>
    </row>
    <row r="32" spans="2:6">
      <c r="B32" s="488"/>
      <c r="C32" s="51" t="s">
        <v>215</v>
      </c>
      <c r="D32" s="58" t="s">
        <v>451</v>
      </c>
      <c r="E32" s="10" t="s">
        <v>244</v>
      </c>
      <c r="F32" s="4"/>
    </row>
    <row r="33" spans="2:6" ht="22.5" customHeight="1">
      <c r="B33" s="488" t="s">
        <v>177</v>
      </c>
      <c r="C33" s="51" t="s">
        <v>216</v>
      </c>
      <c r="D33" s="58" t="s">
        <v>343</v>
      </c>
      <c r="E33" s="10" t="s">
        <v>245</v>
      </c>
      <c r="F33" s="4"/>
    </row>
    <row r="34" spans="2:6">
      <c r="B34" s="488"/>
      <c r="C34" s="51" t="s">
        <v>217</v>
      </c>
      <c r="D34" s="58" t="s">
        <v>452</v>
      </c>
      <c r="E34" s="10" t="s">
        <v>246</v>
      </c>
      <c r="F34" s="4"/>
    </row>
    <row r="35" spans="2:6">
      <c r="B35" s="488" t="s">
        <v>178</v>
      </c>
      <c r="C35" s="51" t="s">
        <v>173</v>
      </c>
      <c r="D35" s="58" t="s">
        <v>338</v>
      </c>
      <c r="E35" s="10" t="s">
        <v>255</v>
      </c>
      <c r="F35" s="4"/>
    </row>
    <row r="36" spans="2:6">
      <c r="B36" s="488"/>
      <c r="C36" s="56" t="s">
        <v>174</v>
      </c>
      <c r="D36" s="58" t="s">
        <v>339</v>
      </c>
      <c r="E36" s="14" t="s">
        <v>256</v>
      </c>
      <c r="F36" s="4"/>
    </row>
    <row r="37" spans="2:6">
      <c r="B37" s="43" t="s">
        <v>179</v>
      </c>
      <c r="C37" s="51" t="s">
        <v>218</v>
      </c>
      <c r="D37" s="58" t="s">
        <v>350</v>
      </c>
      <c r="E37" s="10" t="s">
        <v>289</v>
      </c>
      <c r="F37" s="4"/>
    </row>
    <row r="38" spans="2:6">
      <c r="B38" s="44" t="s">
        <v>491</v>
      </c>
      <c r="C38" s="50"/>
      <c r="D38" s="22"/>
      <c r="E38" s="50"/>
      <c r="F38" s="4"/>
    </row>
    <row r="39" spans="2:6">
      <c r="B39" s="41" t="s">
        <v>490</v>
      </c>
      <c r="F39" s="4"/>
    </row>
    <row r="40" spans="2:6">
      <c r="F40" s="4"/>
    </row>
    <row r="41" spans="2:6">
      <c r="F41" s="4"/>
    </row>
  </sheetData>
  <mergeCells count="9">
    <mergeCell ref="B33:B34"/>
    <mergeCell ref="B35:B36"/>
    <mergeCell ref="B14:B18"/>
    <mergeCell ref="B20:B27"/>
    <mergeCell ref="B1:D1"/>
    <mergeCell ref="B5:B9"/>
    <mergeCell ref="B10:B13"/>
    <mergeCell ref="B28:B30"/>
    <mergeCell ref="B31:B32"/>
  </mergeCells>
  <hyperlinks>
    <hyperlink ref="E9" location="'KM1'!A1" display="'KM1'!A1"/>
    <hyperlink ref="E10" location="UE_OV1!A1" display="UE_OV1!A1"/>
    <hyperlink ref="E11" location="' UE CR8'!A1" display="' UE CR8'!A1"/>
    <hyperlink ref="E12" location="'UE CR 10'!A1" display="'UE CR 10'!A1"/>
    <hyperlink ref="E13" location="'UE CCR7'!A1" display="'UE CCR7'!A1"/>
    <hyperlink ref="E14" location="'UE CCR5-A'!A1" display="'UE CCR5-A'!A1"/>
    <hyperlink ref="E15" location="'UE CCR5-B'!A1" display="'UE CCR5-B'!A1"/>
    <hyperlink ref="E16" location="'UE CCR1'!A1" display="'UE CCR1'!A1"/>
    <hyperlink ref="E17" location="' UE CCR2'!A1" display="' UE CCR2'!A1"/>
    <hyperlink ref="E19" location="'Amortizoare de capital'!A1" display="'Amortizoare de capital'!A1"/>
    <hyperlink ref="E20" location="'UE CR1-A'!A1" display="'UE CR1-A'!A1"/>
    <hyperlink ref="E21" location="'UE CR1-B'!A1" display="'UE CR1-B'!A1"/>
    <hyperlink ref="E22" location="'UE CR1-C '!A1" display="'UE CR1-C '!A1"/>
    <hyperlink ref="E23" location="'UE CR2-A'!A1" display="'UE CR2-A'!A1"/>
    <hyperlink ref="E24" location="'UE CR2-B'!A1" display="'UE CR2-B'!A1"/>
    <hyperlink ref="E25" location="'UE CR1-D '!A1" display="'UE CR1-D '!A1"/>
    <hyperlink ref="E26" location="'UE CR1-E'!A1" display="'UE CR1-E'!A1"/>
    <hyperlink ref="E31" location="'UE CR6'!A1" display="'UE CR6'!A1"/>
    <hyperlink ref="E32" location="'UR CCR4'!A1" display="'UR CCR4'!A1"/>
    <hyperlink ref="E33" location="'UE CR3'!A1" display="'UE CR3'!A1"/>
    <hyperlink ref="E34" location="'UE CR4'!A1" display="'UE CR4'!A1"/>
    <hyperlink ref="E35" location="'LIQ1'!A1" display="'LIQ1'!A1"/>
    <hyperlink ref="E36" location="'LIQ2'!A1" display="'LIQ2'!A1"/>
    <hyperlink ref="E37" location="' UE MR1'!A1" display="' UE MR1'!A1"/>
    <hyperlink ref="E28" location="LRSum!A1" display="LRSum!A1"/>
    <hyperlink ref="E30" location="'LR SPL'!A1" display="'LR SPL'!A1"/>
    <hyperlink ref="E18" location="'UE CCR3'!A1" display="'UE CCR3'!A1"/>
    <hyperlink ref="E27" location="'UE CR5'!A1" display="'UE CR5'!A1"/>
    <hyperlink ref="E29" location="LRcom!A1" display="LRcom!A1"/>
    <hyperlink ref="E5" location="'CC1'!A1" display="Structura capitalului'!A1"/>
    <hyperlink ref="E6" location="'CC2'!A1" display="Reconciliere capital vs SF'!A1"/>
    <hyperlink ref="E7" location="CCA!A1" display="Instr. capital-caracteristici'!A1"/>
    <hyperlink ref="E8" location="'Termeni si conditii'!A1" display="'Termeni si conditii'!A1"/>
  </hyperlinks>
  <printOptions horizontalCentered="1" verticalCentered="1"/>
  <pageMargins left="0.25" right="0.25" top="0.25" bottom="0.25" header="0.3" footer="0.3"/>
  <pageSetup paperSize="9" orientation="landscape" r:id="rId1"/>
  <headerFooter differentOddEven="1">
    <oddFooter>&amp;C&amp;"arial unicode ms,Regular"&amp;9UniCredit Bank Internal Use Only&amp;L&amp;"Arial,Regular"&amp;09&amp;K000000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17"/>
  <sheetViews>
    <sheetView showGridLines="0" zoomScaleNormal="100" workbookViewId="0"/>
  </sheetViews>
  <sheetFormatPr defaultColWidth="9.109375" defaultRowHeight="10.199999999999999"/>
  <cols>
    <col min="1" max="1" width="2.77734375" style="128" customWidth="1"/>
    <col min="2" max="2" width="3.109375" style="128" customWidth="1"/>
    <col min="3" max="3" width="10.21875" style="128" customWidth="1"/>
    <col min="4" max="4" width="14.21875" style="128" customWidth="1"/>
    <col min="5" max="5" width="7.88671875" style="128" customWidth="1"/>
    <col min="6" max="6" width="12.6640625" style="128" customWidth="1"/>
    <col min="7" max="7" width="11.6640625" style="128" customWidth="1"/>
    <col min="8" max="8" width="11.88671875" style="128" customWidth="1"/>
    <col min="9" max="9" width="13.33203125" style="128" customWidth="1"/>
    <col min="10" max="15" width="11.6640625" style="128" customWidth="1"/>
    <col min="16" max="16" width="12.88671875" style="128" customWidth="1"/>
    <col min="17" max="19" width="11.6640625" style="128" customWidth="1"/>
    <col min="20" max="20" width="11.44140625" style="128" customWidth="1"/>
    <col min="21" max="16384" width="9.109375" style="128"/>
  </cols>
  <sheetData>
    <row r="1" spans="1:20">
      <c r="A1" s="158" t="s">
        <v>1118</v>
      </c>
    </row>
    <row r="2" spans="1:20">
      <c r="A2" s="158"/>
    </row>
    <row r="3" spans="1:20">
      <c r="B3" s="127" t="s">
        <v>872</v>
      </c>
    </row>
    <row r="4" spans="1:20">
      <c r="B4" s="129"/>
      <c r="C4" s="129"/>
      <c r="D4" s="129"/>
      <c r="E4" s="129"/>
      <c r="F4" s="129"/>
      <c r="G4" s="129"/>
      <c r="H4" s="129"/>
      <c r="I4" s="129"/>
      <c r="J4" s="129"/>
      <c r="K4" s="129"/>
      <c r="L4" s="129"/>
      <c r="M4" s="129"/>
      <c r="N4" s="129"/>
      <c r="O4" s="129"/>
      <c r="P4" s="129"/>
      <c r="Q4" s="129"/>
      <c r="R4" s="129"/>
      <c r="S4" s="129"/>
    </row>
    <row r="5" spans="1:20">
      <c r="B5" s="129"/>
      <c r="C5" s="129"/>
      <c r="D5" s="129"/>
      <c r="E5" s="129"/>
      <c r="F5" s="129"/>
      <c r="G5" s="129"/>
      <c r="H5" s="129"/>
      <c r="I5" s="129"/>
      <c r="J5" s="129"/>
      <c r="K5" s="129"/>
      <c r="L5" s="129"/>
      <c r="M5" s="129"/>
      <c r="N5" s="129"/>
      <c r="O5" s="129"/>
      <c r="P5" s="129"/>
      <c r="Q5" s="129"/>
      <c r="R5" s="129"/>
      <c r="S5" s="129"/>
    </row>
    <row r="6" spans="1:20">
      <c r="B6" s="571"/>
      <c r="C6" s="571"/>
      <c r="D6" s="571"/>
      <c r="E6" s="572" t="s">
        <v>374</v>
      </c>
      <c r="F6" s="574" t="s">
        <v>888</v>
      </c>
      <c r="G6" s="574"/>
      <c r="H6" s="574"/>
      <c r="I6" s="574"/>
      <c r="J6" s="574"/>
      <c r="K6" s="574"/>
      <c r="L6" s="574"/>
      <c r="M6" s="574" t="s">
        <v>889</v>
      </c>
      <c r="N6" s="574"/>
      <c r="O6" s="574"/>
      <c r="P6" s="574"/>
      <c r="Q6" s="574"/>
      <c r="R6" s="574"/>
      <c r="S6" s="574"/>
      <c r="T6" s="253" t="s">
        <v>888</v>
      </c>
    </row>
    <row r="7" spans="1:20">
      <c r="B7" s="571"/>
      <c r="C7" s="571"/>
      <c r="D7" s="571"/>
      <c r="E7" s="572"/>
      <c r="F7" s="575"/>
      <c r="G7" s="574" t="s">
        <v>689</v>
      </c>
      <c r="H7" s="574"/>
      <c r="I7" s="574"/>
      <c r="J7" s="574" t="s">
        <v>690</v>
      </c>
      <c r="K7" s="574"/>
      <c r="L7" s="574"/>
      <c r="M7" s="568"/>
      <c r="N7" s="574" t="s">
        <v>689</v>
      </c>
      <c r="O7" s="574"/>
      <c r="P7" s="574"/>
      <c r="Q7" s="574" t="s">
        <v>690</v>
      </c>
      <c r="R7" s="574"/>
      <c r="S7" s="574"/>
      <c r="T7" s="576" t="s">
        <v>885</v>
      </c>
    </row>
    <row r="8" spans="1:20" ht="37.799999999999997" customHeight="1">
      <c r="B8" s="571"/>
      <c r="C8" s="571"/>
      <c r="D8" s="571"/>
      <c r="E8" s="572"/>
      <c r="F8" s="575"/>
      <c r="G8" s="575"/>
      <c r="H8" s="569" t="s">
        <v>886</v>
      </c>
      <c r="I8" s="569" t="s">
        <v>887</v>
      </c>
      <c r="J8" s="568"/>
      <c r="K8" s="569" t="s">
        <v>886</v>
      </c>
      <c r="L8" s="569" t="s">
        <v>880</v>
      </c>
      <c r="M8" s="568"/>
      <c r="N8" s="568"/>
      <c r="O8" s="569" t="s">
        <v>886</v>
      </c>
      <c r="P8" s="569" t="s">
        <v>887</v>
      </c>
      <c r="Q8" s="568"/>
      <c r="R8" s="569" t="s">
        <v>886</v>
      </c>
      <c r="S8" s="569" t="s">
        <v>880</v>
      </c>
      <c r="T8" s="576"/>
    </row>
    <row r="9" spans="1:20" ht="36" customHeight="1">
      <c r="B9" s="571"/>
      <c r="C9" s="571"/>
      <c r="D9" s="571"/>
      <c r="E9" s="573"/>
      <c r="F9" s="575"/>
      <c r="G9" s="575"/>
      <c r="H9" s="570"/>
      <c r="I9" s="570"/>
      <c r="J9" s="568"/>
      <c r="K9" s="570"/>
      <c r="L9" s="570"/>
      <c r="M9" s="568"/>
      <c r="N9" s="568"/>
      <c r="O9" s="570"/>
      <c r="P9" s="570"/>
      <c r="Q9" s="568"/>
      <c r="R9" s="570"/>
      <c r="S9" s="570"/>
      <c r="T9" s="574"/>
    </row>
    <row r="10" spans="1:20" ht="14.4">
      <c r="B10" s="131">
        <v>1</v>
      </c>
      <c r="C10" s="566" t="s">
        <v>883</v>
      </c>
      <c r="D10" s="567"/>
      <c r="E10" s="448">
        <v>15393</v>
      </c>
      <c r="F10" s="448">
        <v>2692062368</v>
      </c>
      <c r="G10" s="449"/>
      <c r="H10" s="449"/>
      <c r="I10" s="449"/>
      <c r="J10" s="449"/>
      <c r="K10" s="449"/>
      <c r="L10" s="449"/>
      <c r="M10" s="450"/>
      <c r="N10" s="450"/>
      <c r="O10" s="450"/>
      <c r="P10" s="450"/>
      <c r="Q10" s="450"/>
      <c r="R10" s="450"/>
      <c r="S10" s="450"/>
      <c r="T10" s="450"/>
    </row>
    <row r="11" spans="1:20">
      <c r="B11" s="131">
        <v>2</v>
      </c>
      <c r="C11" s="566" t="s">
        <v>884</v>
      </c>
      <c r="D11" s="567"/>
      <c r="E11" s="448">
        <v>7244</v>
      </c>
      <c r="F11" s="448">
        <v>2680953367</v>
      </c>
      <c r="G11" s="448">
        <v>2347845896</v>
      </c>
      <c r="H11" s="448">
        <v>111011549</v>
      </c>
      <c r="I11" s="448">
        <v>1418259343</v>
      </c>
      <c r="J11" s="448">
        <v>333107471</v>
      </c>
      <c r="K11" s="448">
        <v>216815799</v>
      </c>
      <c r="L11" s="448">
        <v>129413586</v>
      </c>
      <c r="M11" s="21">
        <v>-414833188</v>
      </c>
      <c r="N11" s="21">
        <v>-177738129</v>
      </c>
      <c r="O11" s="21">
        <v>-14204392</v>
      </c>
      <c r="P11" s="21">
        <v>-161267174</v>
      </c>
      <c r="Q11" s="21">
        <v>-237095058</v>
      </c>
      <c r="R11" s="21">
        <v>-165998939</v>
      </c>
      <c r="S11" s="21">
        <v>-99664564</v>
      </c>
      <c r="T11" s="21">
        <v>7694078</v>
      </c>
    </row>
    <row r="12" spans="1:20">
      <c r="B12" s="131">
        <v>3</v>
      </c>
      <c r="C12" s="566" t="s">
        <v>879</v>
      </c>
      <c r="D12" s="567"/>
      <c r="E12" s="448">
        <v>5768</v>
      </c>
      <c r="F12" s="448">
        <v>549838692</v>
      </c>
      <c r="G12" s="448">
        <v>463942175</v>
      </c>
      <c r="H12" s="448">
        <v>22994815</v>
      </c>
      <c r="I12" s="448">
        <v>249715428</v>
      </c>
      <c r="J12" s="448">
        <v>85896518</v>
      </c>
      <c r="K12" s="448">
        <v>45575860</v>
      </c>
      <c r="L12" s="448">
        <v>45501222</v>
      </c>
      <c r="M12" s="21">
        <v>-98538823</v>
      </c>
      <c r="N12" s="21">
        <v>-37918771</v>
      </c>
      <c r="O12" s="21">
        <v>-3513408</v>
      </c>
      <c r="P12" s="21">
        <v>-36065510</v>
      </c>
      <c r="Q12" s="21">
        <v>-60620052</v>
      </c>
      <c r="R12" s="21">
        <v>-34569139</v>
      </c>
      <c r="S12" s="21">
        <v>-36208804</v>
      </c>
      <c r="T12" s="21">
        <v>3625305</v>
      </c>
    </row>
    <row r="13" spans="1:20">
      <c r="B13" s="132">
        <v>4</v>
      </c>
      <c r="C13" s="564" t="s">
        <v>882</v>
      </c>
      <c r="D13" s="565"/>
      <c r="E13" s="449"/>
      <c r="F13" s="448">
        <v>435143594</v>
      </c>
      <c r="G13" s="448">
        <v>389053233</v>
      </c>
      <c r="H13" s="448">
        <v>11884239</v>
      </c>
      <c r="I13" s="448">
        <v>191583459</v>
      </c>
      <c r="J13" s="448">
        <v>46090361</v>
      </c>
      <c r="K13" s="448">
        <v>16628103</v>
      </c>
      <c r="L13" s="448">
        <v>20732702</v>
      </c>
      <c r="M13" s="21">
        <v>-59803454</v>
      </c>
      <c r="N13" s="21">
        <v>-30211688</v>
      </c>
      <c r="O13" s="21">
        <v>-1625983</v>
      </c>
      <c r="P13" s="21">
        <v>-28995637</v>
      </c>
      <c r="Q13" s="21">
        <v>-29591766</v>
      </c>
      <c r="R13" s="21">
        <v>-10000716</v>
      </c>
      <c r="S13" s="21">
        <v>-13034129</v>
      </c>
      <c r="T13" s="21">
        <v>3546594</v>
      </c>
    </row>
    <row r="14" spans="1:20">
      <c r="B14" s="131">
        <v>5</v>
      </c>
      <c r="C14" s="566" t="s">
        <v>898</v>
      </c>
      <c r="D14" s="567"/>
      <c r="E14" s="448">
        <v>1472</v>
      </c>
      <c r="F14" s="448">
        <v>1897057702</v>
      </c>
      <c r="G14" s="448">
        <v>1649846749</v>
      </c>
      <c r="H14" s="448">
        <v>87991426</v>
      </c>
      <c r="I14" s="448">
        <v>1168518608</v>
      </c>
      <c r="J14" s="448">
        <v>247210953</v>
      </c>
      <c r="K14" s="448">
        <v>171239938</v>
      </c>
      <c r="L14" s="448">
        <v>83912364</v>
      </c>
      <c r="M14" s="21">
        <v>-315078434</v>
      </c>
      <c r="N14" s="21">
        <v>-138603428</v>
      </c>
      <c r="O14" s="21">
        <v>-10690774</v>
      </c>
      <c r="P14" s="21">
        <v>-125201454</v>
      </c>
      <c r="Q14" s="21">
        <v>-176475007</v>
      </c>
      <c r="R14" s="21">
        <v>-131429800</v>
      </c>
      <c r="S14" s="21">
        <v>-63455760</v>
      </c>
      <c r="T14" s="21">
        <v>4068774</v>
      </c>
    </row>
    <row r="15" spans="1:20">
      <c r="B15" s="132">
        <v>6</v>
      </c>
      <c r="C15" s="564" t="s">
        <v>619</v>
      </c>
      <c r="D15" s="565"/>
      <c r="E15" s="448">
        <v>1449</v>
      </c>
      <c r="F15" s="448">
        <v>922989610</v>
      </c>
      <c r="G15" s="448">
        <v>757878794</v>
      </c>
      <c r="H15" s="448">
        <v>73959783</v>
      </c>
      <c r="I15" s="448">
        <v>427978396</v>
      </c>
      <c r="J15" s="448">
        <v>165110816</v>
      </c>
      <c r="K15" s="448">
        <v>104214369</v>
      </c>
      <c r="L15" s="448">
        <v>39873387</v>
      </c>
      <c r="M15" s="21">
        <v>-156812395</v>
      </c>
      <c r="N15" s="21">
        <v>-48653841</v>
      </c>
      <c r="O15" s="21">
        <v>-9478514</v>
      </c>
      <c r="P15" s="21">
        <v>-40074667</v>
      </c>
      <c r="Q15" s="21">
        <v>-108158554</v>
      </c>
      <c r="R15" s="21">
        <v>-75576760</v>
      </c>
      <c r="S15" s="21">
        <v>-27810426</v>
      </c>
      <c r="T15" s="21">
        <v>4068774</v>
      </c>
    </row>
    <row r="16" spans="1:20">
      <c r="B16" s="132">
        <v>7</v>
      </c>
      <c r="C16" s="564" t="s">
        <v>881</v>
      </c>
      <c r="D16" s="565"/>
      <c r="E16" s="449"/>
      <c r="F16" s="448">
        <v>1417223616</v>
      </c>
      <c r="G16" s="448">
        <v>1265377485</v>
      </c>
      <c r="H16" s="448">
        <v>77716183</v>
      </c>
      <c r="I16" s="448">
        <v>1069567098</v>
      </c>
      <c r="J16" s="448">
        <v>151846132</v>
      </c>
      <c r="K16" s="448">
        <v>109869895</v>
      </c>
      <c r="L16" s="448">
        <v>66088683</v>
      </c>
      <c r="M16" s="21">
        <v>-226420818</v>
      </c>
      <c r="N16" s="21">
        <v>-124020457</v>
      </c>
      <c r="O16" s="21">
        <v>-9717284</v>
      </c>
      <c r="P16" s="21">
        <v>-121459323</v>
      </c>
      <c r="Q16" s="21">
        <v>-102400361</v>
      </c>
      <c r="R16" s="21">
        <v>-81436355</v>
      </c>
      <c r="S16" s="21">
        <v>-50755229</v>
      </c>
      <c r="T16" s="21">
        <v>64305</v>
      </c>
    </row>
    <row r="17" spans="2:2">
      <c r="B17" s="130"/>
    </row>
  </sheetData>
  <mergeCells count="30">
    <mergeCell ref="T7:T9"/>
    <mergeCell ref="G8:G9"/>
    <mergeCell ref="H8:H9"/>
    <mergeCell ref="I8:I9"/>
    <mergeCell ref="J8:J9"/>
    <mergeCell ref="K8:K9"/>
    <mergeCell ref="L8:L9"/>
    <mergeCell ref="N8:N9"/>
    <mergeCell ref="O8:O9"/>
    <mergeCell ref="P8:P9"/>
    <mergeCell ref="G7:I7"/>
    <mergeCell ref="J7:L7"/>
    <mergeCell ref="M7:M9"/>
    <mergeCell ref="N7:P7"/>
    <mergeCell ref="Q7:S7"/>
    <mergeCell ref="R8:R9"/>
    <mergeCell ref="S8:S9"/>
    <mergeCell ref="C10:D10"/>
    <mergeCell ref="C11:D11"/>
    <mergeCell ref="C12:D12"/>
    <mergeCell ref="B6:D9"/>
    <mergeCell ref="E6:E9"/>
    <mergeCell ref="F6:L6"/>
    <mergeCell ref="M6:S6"/>
    <mergeCell ref="F7:F9"/>
    <mergeCell ref="C13:D13"/>
    <mergeCell ref="C14:D14"/>
    <mergeCell ref="C15:D15"/>
    <mergeCell ref="C16:D16"/>
    <mergeCell ref="Q8:Q9"/>
  </mergeCells>
  <hyperlinks>
    <hyperlink ref="A1" location="Cuprins!A1" display="Content"/>
  </hyperlinks>
  <pageMargins left="0.7" right="0.7" top="0.75" bottom="0.75" header="0.3" footer="0.3"/>
  <pageSetup paperSize="9" orientation="portrait" horizontalDpi="90" verticalDpi="90"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18"/>
  <sheetViews>
    <sheetView showGridLines="0" zoomScaleNormal="100" workbookViewId="0"/>
  </sheetViews>
  <sheetFormatPr defaultColWidth="9.109375" defaultRowHeight="10.199999999999999"/>
  <cols>
    <col min="1" max="1" width="2.88671875" style="133" customWidth="1"/>
    <col min="2" max="2" width="4.44140625" style="133" customWidth="1"/>
    <col min="3" max="3" width="38.44140625" style="133" customWidth="1"/>
    <col min="4" max="10" width="12.21875" style="133" customWidth="1"/>
    <col min="11" max="11" width="10.109375" style="133" customWidth="1"/>
    <col min="12" max="16384" width="9.109375" style="133"/>
  </cols>
  <sheetData>
    <row r="1" spans="1:11">
      <c r="A1" s="158" t="s">
        <v>1118</v>
      </c>
    </row>
    <row r="2" spans="1:11">
      <c r="A2" s="158"/>
    </row>
    <row r="3" spans="1:11">
      <c r="B3" s="184" t="s">
        <v>873</v>
      </c>
    </row>
    <row r="4" spans="1:11">
      <c r="B4" s="134"/>
      <c r="C4" s="134"/>
      <c r="D4" s="134"/>
      <c r="E4" s="134"/>
      <c r="F4" s="134"/>
      <c r="G4" s="134"/>
      <c r="H4" s="134"/>
      <c r="I4" s="134"/>
      <c r="J4" s="134"/>
      <c r="K4" s="134"/>
    </row>
    <row r="5" spans="1:11">
      <c r="B5" s="134"/>
      <c r="C5" s="134"/>
      <c r="D5" s="134"/>
      <c r="E5" s="134"/>
      <c r="F5" s="134"/>
      <c r="G5" s="134"/>
      <c r="H5" s="134"/>
      <c r="I5" s="134"/>
      <c r="J5" s="134"/>
      <c r="K5" s="134"/>
    </row>
    <row r="6" spans="1:11">
      <c r="B6" s="577"/>
      <c r="C6" s="577"/>
      <c r="D6" s="578" t="s">
        <v>888</v>
      </c>
      <c r="E6" s="579"/>
      <c r="F6" s="579"/>
      <c r="G6" s="579"/>
      <c r="H6" s="579"/>
      <c r="I6" s="579"/>
      <c r="J6" s="580"/>
      <c r="K6" s="134"/>
    </row>
    <row r="7" spans="1:11">
      <c r="B7" s="577"/>
      <c r="C7" s="577"/>
      <c r="D7" s="581"/>
      <c r="E7" s="582" t="s">
        <v>890</v>
      </c>
      <c r="F7" s="583" t="s">
        <v>874</v>
      </c>
      <c r="G7" s="584"/>
      <c r="H7" s="584"/>
      <c r="I7" s="584"/>
      <c r="J7" s="584"/>
      <c r="K7" s="134"/>
    </row>
    <row r="8" spans="1:11">
      <c r="B8" s="577"/>
      <c r="C8" s="577"/>
      <c r="D8" s="581"/>
      <c r="E8" s="582"/>
      <c r="F8" s="583" t="s">
        <v>875</v>
      </c>
      <c r="G8" s="582" t="s">
        <v>876</v>
      </c>
      <c r="H8" s="582" t="s">
        <v>877</v>
      </c>
      <c r="I8" s="582" t="s">
        <v>878</v>
      </c>
      <c r="J8" s="583" t="s">
        <v>29</v>
      </c>
      <c r="K8" s="134"/>
    </row>
    <row r="9" spans="1:11">
      <c r="B9" s="577"/>
      <c r="C9" s="577"/>
      <c r="D9" s="581"/>
      <c r="E9" s="582"/>
      <c r="F9" s="583"/>
      <c r="G9" s="583"/>
      <c r="H9" s="583"/>
      <c r="I9" s="583"/>
      <c r="J9" s="583"/>
      <c r="K9" s="134"/>
    </row>
    <row r="10" spans="1:11">
      <c r="B10" s="577"/>
      <c r="C10" s="577"/>
      <c r="D10" s="581"/>
      <c r="E10" s="582"/>
      <c r="F10" s="583"/>
      <c r="G10" s="583"/>
      <c r="H10" s="583"/>
      <c r="I10" s="583"/>
      <c r="J10" s="583"/>
      <c r="K10" s="134"/>
    </row>
    <row r="11" spans="1:11">
      <c r="B11" s="135">
        <v>1</v>
      </c>
      <c r="C11" s="388" t="s">
        <v>867</v>
      </c>
      <c r="D11" s="259">
        <v>2680953367</v>
      </c>
      <c r="E11" s="391">
        <v>0</v>
      </c>
      <c r="F11" s="391">
        <v>0</v>
      </c>
      <c r="G11" s="139">
        <v>0</v>
      </c>
      <c r="H11" s="139">
        <v>0</v>
      </c>
      <c r="I11" s="139">
        <v>0</v>
      </c>
      <c r="J11" s="139">
        <v>0</v>
      </c>
      <c r="K11" s="134"/>
    </row>
    <row r="12" spans="1:11">
      <c r="B12" s="135">
        <v>2</v>
      </c>
      <c r="C12" s="389" t="s">
        <v>865</v>
      </c>
      <c r="D12" s="21">
        <v>549838692</v>
      </c>
      <c r="E12" s="391">
        <v>0</v>
      </c>
      <c r="F12" s="391">
        <v>0</v>
      </c>
      <c r="G12" s="139">
        <v>0</v>
      </c>
      <c r="H12" s="139">
        <v>0</v>
      </c>
      <c r="I12" s="139">
        <v>0</v>
      </c>
      <c r="J12" s="139">
        <v>0</v>
      </c>
      <c r="K12" s="134"/>
    </row>
    <row r="13" spans="1:11">
      <c r="B13" s="136">
        <v>3</v>
      </c>
      <c r="C13" s="390" t="s">
        <v>868</v>
      </c>
      <c r="D13" s="21">
        <v>435143594</v>
      </c>
      <c r="E13" s="391">
        <v>0</v>
      </c>
      <c r="F13" s="391">
        <v>0</v>
      </c>
      <c r="G13" s="139">
        <v>0</v>
      </c>
      <c r="H13" s="139">
        <v>0</v>
      </c>
      <c r="I13" s="139">
        <v>0</v>
      </c>
      <c r="J13" s="139">
        <v>0</v>
      </c>
      <c r="K13" s="134"/>
    </row>
    <row r="14" spans="1:11">
      <c r="B14" s="135">
        <v>4</v>
      </c>
      <c r="C14" s="389" t="s">
        <v>866</v>
      </c>
      <c r="D14" s="21">
        <v>1897057702</v>
      </c>
      <c r="E14" s="391">
        <v>0</v>
      </c>
      <c r="F14" s="391">
        <v>0</v>
      </c>
      <c r="G14" s="139">
        <v>0</v>
      </c>
      <c r="H14" s="139">
        <v>0</v>
      </c>
      <c r="I14" s="139">
        <v>0</v>
      </c>
      <c r="J14" s="139">
        <v>0</v>
      </c>
      <c r="K14" s="134"/>
    </row>
    <row r="15" spans="1:11">
      <c r="B15" s="136">
        <v>5</v>
      </c>
      <c r="C15" s="390" t="s">
        <v>869</v>
      </c>
      <c r="D15" s="21">
        <v>922989610</v>
      </c>
      <c r="E15" s="391">
        <v>0</v>
      </c>
      <c r="F15" s="391">
        <v>0</v>
      </c>
      <c r="G15" s="139">
        <v>0</v>
      </c>
      <c r="H15" s="139">
        <v>0</v>
      </c>
      <c r="I15" s="139">
        <v>0</v>
      </c>
      <c r="J15" s="139">
        <v>0</v>
      </c>
      <c r="K15" s="134"/>
    </row>
    <row r="16" spans="1:11">
      <c r="B16" s="136">
        <v>6</v>
      </c>
      <c r="C16" s="390" t="s">
        <v>870</v>
      </c>
      <c r="D16" s="21">
        <v>1417223616</v>
      </c>
      <c r="E16" s="391">
        <v>0</v>
      </c>
      <c r="F16" s="391">
        <v>0</v>
      </c>
      <c r="G16" s="139">
        <v>0</v>
      </c>
      <c r="H16" s="139">
        <v>0</v>
      </c>
      <c r="I16" s="139">
        <v>0</v>
      </c>
      <c r="J16" s="139">
        <v>0</v>
      </c>
      <c r="K16" s="134"/>
    </row>
    <row r="17" spans="2:6">
      <c r="B17" s="137"/>
    </row>
    <row r="18" spans="2:6">
      <c r="B18" s="185"/>
      <c r="C18" s="185"/>
      <c r="D18" s="185"/>
      <c r="E18" s="185"/>
      <c r="F18" s="138"/>
    </row>
  </sheetData>
  <mergeCells count="10">
    <mergeCell ref="B6:C10"/>
    <mergeCell ref="D6:J6"/>
    <mergeCell ref="D7:D10"/>
    <mergeCell ref="E7:E10"/>
    <mergeCell ref="F7:J7"/>
    <mergeCell ref="F8:F10"/>
    <mergeCell ref="G8:G10"/>
    <mergeCell ref="H8:H10"/>
    <mergeCell ref="I8:I10"/>
    <mergeCell ref="J8:J10"/>
  </mergeCells>
  <hyperlinks>
    <hyperlink ref="A1" location="Cuprins!A1" display="Content"/>
  </hyperlinks>
  <pageMargins left="0.7" right="0.7" top="0.75" bottom="0.75" header="0.3" footer="0.3"/>
  <pageSetup paperSize="9" orientation="portrait" verticalDpi="90"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14"/>
  <sheetViews>
    <sheetView showGridLines="0" zoomScaleNormal="100" workbookViewId="0"/>
  </sheetViews>
  <sheetFormatPr defaultColWidth="9.109375" defaultRowHeight="10.199999999999999"/>
  <cols>
    <col min="1" max="1" width="2.77734375" style="141" customWidth="1"/>
    <col min="2" max="2" width="5" style="141" customWidth="1"/>
    <col min="3" max="3" width="43.33203125" style="141" customWidth="1"/>
    <col min="4" max="7" width="16.5546875" style="141" customWidth="1"/>
    <col min="8" max="8" width="34.5546875" style="141" customWidth="1"/>
    <col min="9" max="9" width="11.44140625" style="141" customWidth="1"/>
    <col min="10" max="10" width="2.6640625" style="141" customWidth="1"/>
    <col min="11" max="16384" width="9.109375" style="141"/>
  </cols>
  <sheetData>
    <row r="1" spans="1:16">
      <c r="A1" s="158" t="s">
        <v>1118</v>
      </c>
      <c r="B1" s="140"/>
    </row>
    <row r="2" spans="1:16">
      <c r="A2" s="158"/>
      <c r="B2" s="140"/>
    </row>
    <row r="3" spans="1:16">
      <c r="B3" s="184" t="s">
        <v>893</v>
      </c>
      <c r="C3" s="147"/>
      <c r="D3" s="147"/>
      <c r="E3" s="147"/>
      <c r="F3" s="147"/>
      <c r="G3" s="147"/>
      <c r="H3" s="147"/>
      <c r="I3" s="147"/>
      <c r="J3" s="147"/>
      <c r="K3" s="147"/>
      <c r="L3" s="147"/>
      <c r="M3" s="147"/>
      <c r="N3" s="147"/>
      <c r="O3" s="147"/>
      <c r="P3" s="147"/>
    </row>
    <row r="4" spans="1:16">
      <c r="B4" s="142"/>
      <c r="C4" s="142"/>
      <c r="D4" s="142"/>
      <c r="E4" s="142"/>
      <c r="F4" s="142"/>
      <c r="G4" s="142"/>
      <c r="H4" s="142"/>
      <c r="I4" s="142"/>
      <c r="J4" s="142"/>
      <c r="K4" s="142"/>
      <c r="L4" s="142"/>
      <c r="M4" s="142"/>
      <c r="N4" s="142"/>
      <c r="O4" s="142"/>
      <c r="P4" s="142"/>
    </row>
    <row r="5" spans="1:16">
      <c r="B5" s="143"/>
      <c r="C5" s="144"/>
      <c r="D5" s="142"/>
      <c r="E5" s="142"/>
      <c r="F5" s="142"/>
      <c r="G5" s="142"/>
    </row>
    <row r="6" spans="1:16" ht="45.6" customHeight="1">
      <c r="B6" s="149"/>
      <c r="C6" s="150"/>
      <c r="D6" s="585" t="s">
        <v>888</v>
      </c>
      <c r="E6" s="586"/>
      <c r="F6" s="151" t="s">
        <v>894</v>
      </c>
      <c r="G6" s="151" t="s">
        <v>888</v>
      </c>
    </row>
    <row r="7" spans="1:16" ht="34.799999999999997" customHeight="1">
      <c r="B7" s="152"/>
      <c r="C7" s="153"/>
      <c r="D7" s="394"/>
      <c r="E7" s="395" t="s">
        <v>895</v>
      </c>
      <c r="F7" s="396" t="s">
        <v>896</v>
      </c>
      <c r="G7" s="396" t="s">
        <v>899</v>
      </c>
    </row>
    <row r="8" spans="1:16">
      <c r="B8" s="148">
        <v>1</v>
      </c>
      <c r="C8" s="388" t="s">
        <v>897</v>
      </c>
      <c r="D8" s="285">
        <v>2363251009</v>
      </c>
      <c r="E8" s="284">
        <v>3988856</v>
      </c>
      <c r="F8" s="284">
        <v>2186734241</v>
      </c>
      <c r="G8" s="284" t="s">
        <v>1169</v>
      </c>
    </row>
    <row r="9" spans="1:16">
      <c r="B9" s="148">
        <v>2</v>
      </c>
      <c r="C9" s="392" t="s">
        <v>879</v>
      </c>
      <c r="D9" s="284" t="s">
        <v>1169</v>
      </c>
      <c r="E9" s="103">
        <v>0</v>
      </c>
      <c r="F9" s="284">
        <v>0</v>
      </c>
      <c r="G9" s="284" t="s">
        <v>1169</v>
      </c>
    </row>
    <row r="10" spans="1:16">
      <c r="B10" s="148">
        <v>3</v>
      </c>
      <c r="C10" s="393" t="s">
        <v>882</v>
      </c>
      <c r="D10" s="284" t="s">
        <v>1169</v>
      </c>
      <c r="E10" s="103">
        <v>0</v>
      </c>
      <c r="F10" s="284">
        <v>0</v>
      </c>
      <c r="G10" s="284" t="s">
        <v>1169</v>
      </c>
    </row>
    <row r="11" spans="1:16">
      <c r="B11" s="148">
        <v>4</v>
      </c>
      <c r="C11" s="392" t="s">
        <v>898</v>
      </c>
      <c r="D11" s="284">
        <v>2363251009</v>
      </c>
      <c r="E11" s="284">
        <v>3988856</v>
      </c>
      <c r="F11" s="284">
        <v>2186734241</v>
      </c>
      <c r="G11" s="284" t="s">
        <v>1169</v>
      </c>
    </row>
    <row r="12" spans="1:16">
      <c r="B12" s="148">
        <v>5</v>
      </c>
      <c r="C12" s="393" t="s">
        <v>619</v>
      </c>
      <c r="D12" s="284">
        <v>2313137033</v>
      </c>
      <c r="E12" s="103">
        <v>0</v>
      </c>
      <c r="F12" s="284">
        <v>0</v>
      </c>
      <c r="G12" s="284" t="s">
        <v>1169</v>
      </c>
    </row>
    <row r="13" spans="1:16">
      <c r="B13" s="148">
        <v>6</v>
      </c>
      <c r="C13" s="393" t="s">
        <v>881</v>
      </c>
      <c r="D13" s="284" t="s">
        <v>1169</v>
      </c>
      <c r="E13" s="103">
        <v>0</v>
      </c>
      <c r="F13" s="284">
        <v>0</v>
      </c>
      <c r="G13" s="284" t="s">
        <v>1169</v>
      </c>
    </row>
    <row r="14" spans="1:16" ht="12">
      <c r="C14" s="145"/>
      <c r="D14" s="145"/>
      <c r="E14" s="146"/>
      <c r="F14" s="146"/>
      <c r="G14" s="146"/>
      <c r="H14" s="146"/>
    </row>
  </sheetData>
  <mergeCells count="1">
    <mergeCell ref="D6:E6"/>
  </mergeCells>
  <hyperlinks>
    <hyperlink ref="A1" location="Cuprins!A1" display="Content"/>
  </hyperlinks>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scaleWithDoc="0" alignWithMargins="0">
    <oddHeader>&amp;CEN
ANNEX IV</oddHeader>
    <oddFooter>&amp;C&amp;P&amp;L&amp;"Arial,Regular"&amp;09&amp;K000000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12"/>
  <sheetViews>
    <sheetView showGridLines="0" workbookViewId="0">
      <selection activeCell="D7" sqref="D7"/>
    </sheetView>
  </sheetViews>
  <sheetFormatPr defaultRowHeight="10.199999999999999"/>
  <cols>
    <col min="1" max="1" width="3.21875" style="64" customWidth="1"/>
    <col min="2" max="2" width="10.21875" style="64" customWidth="1"/>
    <col min="3" max="3" width="35.109375" style="64" bestFit="1" customWidth="1"/>
    <col min="4" max="6" width="10.21875" style="64" customWidth="1"/>
    <col min="7" max="16384" width="8.88671875" style="64"/>
  </cols>
  <sheetData>
    <row r="1" spans="1:6">
      <c r="A1" s="158" t="s">
        <v>1118</v>
      </c>
    </row>
    <row r="3" spans="1:6">
      <c r="B3" s="65" t="s">
        <v>1033</v>
      </c>
    </row>
    <row r="4" spans="1:6">
      <c r="B4" s="65"/>
    </row>
    <row r="6" spans="1:6">
      <c r="B6" s="274" t="s">
        <v>1027</v>
      </c>
      <c r="C6" s="274" t="s">
        <v>1028</v>
      </c>
      <c r="D6" s="430">
        <v>2023</v>
      </c>
      <c r="E6" s="430">
        <v>2024</v>
      </c>
      <c r="F6" s="430">
        <v>2025</v>
      </c>
    </row>
    <row r="7" spans="1:6">
      <c r="B7" s="257" t="s">
        <v>514</v>
      </c>
      <c r="C7" s="124" t="s">
        <v>1029</v>
      </c>
      <c r="D7" s="11">
        <v>1</v>
      </c>
      <c r="E7" s="11">
        <v>3.2</v>
      </c>
      <c r="F7" s="11">
        <v>4</v>
      </c>
    </row>
    <row r="8" spans="1:6">
      <c r="B8" s="257" t="s">
        <v>514</v>
      </c>
      <c r="C8" s="124" t="s">
        <v>1030</v>
      </c>
      <c r="D8" s="11">
        <v>8.4</v>
      </c>
      <c r="E8" s="11">
        <v>3.5</v>
      </c>
      <c r="F8" s="11">
        <v>3</v>
      </c>
    </row>
    <row r="9" spans="1:6">
      <c r="B9" s="257" t="s">
        <v>514</v>
      </c>
      <c r="C9" s="124" t="s">
        <v>1622</v>
      </c>
      <c r="D9" s="11">
        <v>4.8</v>
      </c>
      <c r="E9" s="11">
        <v>5.2</v>
      </c>
      <c r="F9" s="11">
        <v>5</v>
      </c>
    </row>
    <row r="10" spans="1:6">
      <c r="B10" s="257" t="s">
        <v>514</v>
      </c>
      <c r="C10" s="124" t="s">
        <v>1031</v>
      </c>
      <c r="D10" s="11">
        <v>6.38</v>
      </c>
      <c r="E10" s="11">
        <v>5.33</v>
      </c>
      <c r="F10" s="11">
        <v>3</v>
      </c>
    </row>
    <row r="11" spans="1:6">
      <c r="B11" s="257" t="s">
        <v>514</v>
      </c>
      <c r="C11" s="124" t="s">
        <v>1623</v>
      </c>
      <c r="D11" s="11">
        <v>7.3</v>
      </c>
      <c r="E11" s="11">
        <v>5.5</v>
      </c>
      <c r="F11" s="11">
        <v>4.8</v>
      </c>
    </row>
    <row r="12" spans="1:6">
      <c r="B12" s="257" t="s">
        <v>514</v>
      </c>
      <c r="C12" s="124" t="s">
        <v>1032</v>
      </c>
      <c r="D12" s="11">
        <v>4.8</v>
      </c>
      <c r="E12" s="11">
        <v>4.5</v>
      </c>
      <c r="F12" s="11">
        <v>4.5</v>
      </c>
    </row>
  </sheetData>
  <hyperlinks>
    <hyperlink ref="A1" location="Cuprins!A1" display="Content"/>
  </hyperlinks>
  <pageMargins left="0.7" right="0.7" top="0.75" bottom="0.75" header="0.3" footer="0.3"/>
  <pageSetup paperSize="9"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27"/>
  <sheetViews>
    <sheetView showGridLines="0" workbookViewId="0">
      <selection activeCell="N38" sqref="N38"/>
    </sheetView>
  </sheetViews>
  <sheetFormatPr defaultRowHeight="10.199999999999999"/>
  <cols>
    <col min="1" max="1" width="3.21875" style="64" customWidth="1"/>
    <col min="2" max="6" width="14.88671875" style="64" customWidth="1"/>
    <col min="7" max="16384" width="8.88671875" style="64"/>
  </cols>
  <sheetData>
    <row r="1" spans="1:6">
      <c r="A1" s="158" t="s">
        <v>1118</v>
      </c>
    </row>
    <row r="3" spans="1:6">
      <c r="B3" s="65" t="s">
        <v>1045</v>
      </c>
    </row>
    <row r="5" spans="1:6">
      <c r="B5" s="258" t="s">
        <v>541</v>
      </c>
      <c r="C5" s="258" t="s">
        <v>1034</v>
      </c>
      <c r="D5" s="258" t="s">
        <v>1035</v>
      </c>
    </row>
    <row r="6" spans="1:6" ht="20.399999999999999">
      <c r="B6" s="19" t="s">
        <v>1036</v>
      </c>
      <c r="C6" s="242" t="s">
        <v>933</v>
      </c>
      <c r="D6" s="242" t="s">
        <v>1037</v>
      </c>
    </row>
    <row r="7" spans="1:6">
      <c r="B7" s="19" t="s">
        <v>317</v>
      </c>
      <c r="C7" s="242" t="s">
        <v>934</v>
      </c>
      <c r="D7" s="242" t="s">
        <v>1037</v>
      </c>
    </row>
    <row r="8" spans="1:6" ht="20.399999999999999">
      <c r="B8" s="19" t="s">
        <v>1038</v>
      </c>
      <c r="C8" s="242" t="s">
        <v>935</v>
      </c>
      <c r="D8" s="242" t="s">
        <v>1037</v>
      </c>
    </row>
    <row r="9" spans="1:6" ht="20.399999999999999">
      <c r="B9" s="19" t="s">
        <v>1039</v>
      </c>
      <c r="C9" s="242" t="s">
        <v>936</v>
      </c>
      <c r="D9" s="242" t="s">
        <v>1040</v>
      </c>
    </row>
    <row r="12" spans="1:6">
      <c r="B12" s="65" t="s">
        <v>1044</v>
      </c>
    </row>
    <row r="14" spans="1:6">
      <c r="B14" s="525" t="s">
        <v>1041</v>
      </c>
      <c r="C14" s="268" t="s">
        <v>1042</v>
      </c>
      <c r="D14" s="525" t="s">
        <v>937</v>
      </c>
      <c r="E14" s="525" t="s">
        <v>938</v>
      </c>
      <c r="F14" s="525" t="s">
        <v>939</v>
      </c>
    </row>
    <row r="15" spans="1:6">
      <c r="B15" s="527"/>
      <c r="C15" s="337" t="s">
        <v>1043</v>
      </c>
      <c r="D15" s="527"/>
      <c r="E15" s="527"/>
      <c r="F15" s="527"/>
    </row>
    <row r="16" spans="1:6">
      <c r="B16" s="20">
        <v>1</v>
      </c>
      <c r="C16" s="20"/>
      <c r="D16" s="20" t="s">
        <v>940</v>
      </c>
      <c r="E16" s="20" t="s">
        <v>941</v>
      </c>
      <c r="F16" s="20" t="s">
        <v>942</v>
      </c>
    </row>
    <row r="17" spans="2:6">
      <c r="B17" s="20">
        <v>2</v>
      </c>
      <c r="C17" s="20"/>
      <c r="D17" s="20" t="s">
        <v>943</v>
      </c>
      <c r="E17" s="20" t="s">
        <v>944</v>
      </c>
      <c r="F17" s="20" t="s">
        <v>945</v>
      </c>
    </row>
    <row r="18" spans="2:6">
      <c r="B18" s="20">
        <v>3</v>
      </c>
      <c r="C18" s="20"/>
      <c r="D18" s="20" t="s">
        <v>946</v>
      </c>
      <c r="E18" s="20" t="s">
        <v>947</v>
      </c>
      <c r="F18" s="20" t="s">
        <v>946</v>
      </c>
    </row>
    <row r="19" spans="2:6">
      <c r="B19" s="20">
        <v>4</v>
      </c>
      <c r="C19" s="20"/>
      <c r="D19" s="20" t="s">
        <v>948</v>
      </c>
      <c r="E19" s="20" t="s">
        <v>949</v>
      </c>
      <c r="F19" s="20" t="s">
        <v>950</v>
      </c>
    </row>
    <row r="20" spans="2:6">
      <c r="B20" s="20">
        <v>5</v>
      </c>
      <c r="C20" s="20"/>
      <c r="D20" s="20" t="s">
        <v>951</v>
      </c>
      <c r="E20" s="20" t="s">
        <v>952</v>
      </c>
      <c r="F20" s="20" t="s">
        <v>951</v>
      </c>
    </row>
    <row r="21" spans="2:6">
      <c r="B21" s="20">
        <v>6</v>
      </c>
      <c r="C21" s="20"/>
      <c r="D21" s="20" t="s">
        <v>953</v>
      </c>
      <c r="E21" s="20" t="s">
        <v>954</v>
      </c>
      <c r="F21" s="20" t="s">
        <v>953</v>
      </c>
    </row>
    <row r="22" spans="2:6">
      <c r="B22" s="20">
        <v>7</v>
      </c>
      <c r="C22" s="20"/>
      <c r="D22" s="20" t="s">
        <v>955</v>
      </c>
      <c r="E22" s="20" t="s">
        <v>956</v>
      </c>
      <c r="F22" s="20" t="s">
        <v>955</v>
      </c>
    </row>
    <row r="23" spans="2:6">
      <c r="B23" s="20">
        <v>8</v>
      </c>
      <c r="C23" s="20" t="s">
        <v>957</v>
      </c>
      <c r="D23" s="20" t="s">
        <v>958</v>
      </c>
      <c r="E23" s="20" t="s">
        <v>959</v>
      </c>
      <c r="F23" s="20" t="s">
        <v>958</v>
      </c>
    </row>
    <row r="24" spans="2:6">
      <c r="B24" s="20"/>
      <c r="C24" s="20">
        <v>8</v>
      </c>
      <c r="D24" s="20" t="s">
        <v>960</v>
      </c>
      <c r="E24" s="20" t="s">
        <v>961</v>
      </c>
      <c r="F24" s="20" t="s">
        <v>960</v>
      </c>
    </row>
    <row r="25" spans="2:6">
      <c r="B25" s="20"/>
      <c r="C25" s="20" t="s">
        <v>962</v>
      </c>
      <c r="D25" s="20"/>
      <c r="E25" s="20"/>
      <c r="F25" s="20"/>
    </row>
    <row r="26" spans="2:6">
      <c r="B26" s="20">
        <v>9</v>
      </c>
      <c r="C26" s="20">
        <v>9</v>
      </c>
      <c r="D26" s="20"/>
      <c r="E26" s="20"/>
      <c r="F26" s="20"/>
    </row>
    <row r="27" spans="2:6">
      <c r="B27" s="20">
        <v>10</v>
      </c>
      <c r="C27" s="20">
        <v>10</v>
      </c>
      <c r="D27" s="20"/>
      <c r="E27" s="20"/>
      <c r="F27" s="20"/>
    </row>
  </sheetData>
  <mergeCells count="4">
    <mergeCell ref="B14:B15"/>
    <mergeCell ref="D14:D15"/>
    <mergeCell ref="E14:E15"/>
    <mergeCell ref="F14:F15"/>
  </mergeCells>
  <hyperlinks>
    <hyperlink ref="A1" location="Cuprins!A1" display="Content"/>
  </hyperlinks>
  <pageMargins left="0.7" right="0.7" top="0.75" bottom="0.75" header="0.3" footer="0.3"/>
  <pageSetup paperSize="9"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autoPageBreaks="0"/>
  </sheetPr>
  <dimension ref="A1:R31"/>
  <sheetViews>
    <sheetView showGridLines="0" zoomScaleNormal="100" workbookViewId="0"/>
  </sheetViews>
  <sheetFormatPr defaultColWidth="9.109375" defaultRowHeight="10.199999999999999"/>
  <cols>
    <col min="1" max="1" width="3.21875" style="29" customWidth="1"/>
    <col min="2" max="2" width="4" style="29" customWidth="1"/>
    <col min="3" max="3" width="31.88671875" style="177" customWidth="1"/>
    <col min="4" max="4" width="13.109375" style="29" customWidth="1"/>
    <col min="5" max="5" width="14.44140625" style="29" customWidth="1"/>
    <col min="6" max="6" width="13.44140625" style="29" customWidth="1"/>
    <col min="7" max="7" width="11.109375" style="29" customWidth="1"/>
    <col min="8" max="8" width="12.88671875" style="29" customWidth="1"/>
    <col min="9" max="9" width="14.88671875" style="29" customWidth="1"/>
    <col min="10" max="12" width="12" style="29" bestFit="1" customWidth="1"/>
    <col min="13" max="13" width="13.33203125" style="29" bestFit="1" customWidth="1"/>
    <col min="14" max="14" width="9.109375" style="29"/>
    <col min="15" max="15" width="13.33203125" style="29" bestFit="1" customWidth="1"/>
    <col min="16" max="16" width="9.109375" style="29"/>
    <col min="17" max="17" width="13.6640625" style="29" bestFit="1" customWidth="1"/>
    <col min="18" max="18" width="11.5546875" style="29" bestFit="1" customWidth="1"/>
    <col min="19" max="16384" width="9.109375" style="29"/>
  </cols>
  <sheetData>
    <row r="1" spans="1:18">
      <c r="A1" s="158" t="s">
        <v>1118</v>
      </c>
    </row>
    <row r="2" spans="1:18">
      <c r="A2" s="195"/>
    </row>
    <row r="3" spans="1:18">
      <c r="B3" s="31" t="s">
        <v>1385</v>
      </c>
    </row>
    <row r="4" spans="1:18" ht="10.8" customHeight="1">
      <c r="B4" s="4"/>
    </row>
    <row r="6" spans="1:18" ht="20.399999999999999" customHeight="1">
      <c r="B6" s="554"/>
      <c r="C6" s="555"/>
      <c r="D6" s="500" t="s">
        <v>673</v>
      </c>
      <c r="E6" s="500"/>
      <c r="F6" s="500"/>
      <c r="G6" s="500"/>
      <c r="H6" s="500"/>
      <c r="I6" s="534"/>
      <c r="J6" s="500" t="s">
        <v>1387</v>
      </c>
      <c r="K6" s="500"/>
      <c r="L6" s="500"/>
      <c r="M6" s="500"/>
      <c r="N6" s="500"/>
      <c r="O6" s="500"/>
      <c r="P6" s="525" t="s">
        <v>1388</v>
      </c>
      <c r="Q6" s="500" t="s">
        <v>1389</v>
      </c>
      <c r="R6" s="500"/>
    </row>
    <row r="7" spans="1:18" ht="40.799999999999997" customHeight="1">
      <c r="B7" s="556"/>
      <c r="C7" s="587"/>
      <c r="D7" s="525" t="s">
        <v>677</v>
      </c>
      <c r="E7" s="500"/>
      <c r="F7" s="500"/>
      <c r="G7" s="525" t="s">
        <v>675</v>
      </c>
      <c r="H7" s="500"/>
      <c r="I7" s="534"/>
      <c r="J7" s="525" t="s">
        <v>835</v>
      </c>
      <c r="K7" s="500"/>
      <c r="L7" s="500"/>
      <c r="M7" s="525" t="s">
        <v>678</v>
      </c>
      <c r="N7" s="500"/>
      <c r="O7" s="500"/>
      <c r="P7" s="527"/>
      <c r="Q7" s="500"/>
      <c r="R7" s="500"/>
    </row>
    <row r="8" spans="1:18" ht="30.6">
      <c r="B8" s="558"/>
      <c r="C8" s="559"/>
      <c r="D8" s="325"/>
      <c r="E8" s="327" t="s">
        <v>679</v>
      </c>
      <c r="F8" s="326" t="s">
        <v>680</v>
      </c>
      <c r="G8" s="325"/>
      <c r="H8" s="327" t="s">
        <v>680</v>
      </c>
      <c r="I8" s="326" t="s">
        <v>681</v>
      </c>
      <c r="J8" s="333"/>
      <c r="K8" s="327" t="s">
        <v>1390</v>
      </c>
      <c r="L8" s="326" t="s">
        <v>1391</v>
      </c>
      <c r="M8" s="325"/>
      <c r="N8" s="327" t="s">
        <v>680</v>
      </c>
      <c r="O8" s="270" t="s">
        <v>1392</v>
      </c>
      <c r="P8" s="526"/>
      <c r="Q8" s="270" t="s">
        <v>1393</v>
      </c>
      <c r="R8" s="270" t="s">
        <v>1394</v>
      </c>
    </row>
    <row r="9" spans="1:18" ht="20.399999999999999">
      <c r="B9" s="276">
        <v>0</v>
      </c>
      <c r="C9" s="12" t="s">
        <v>1386</v>
      </c>
      <c r="D9" s="259">
        <v>7290091374</v>
      </c>
      <c r="E9" s="259">
        <v>7284580876</v>
      </c>
      <c r="F9" s="259">
        <v>5510498</v>
      </c>
      <c r="G9" s="281" t="s">
        <v>1169</v>
      </c>
      <c r="H9" s="281" t="s">
        <v>1169</v>
      </c>
      <c r="I9" s="281" t="s">
        <v>1169</v>
      </c>
      <c r="J9" s="259">
        <v>-2648770</v>
      </c>
      <c r="K9" s="259">
        <v>-2648231</v>
      </c>
      <c r="L9" s="281">
        <v>-539</v>
      </c>
      <c r="M9" s="281" t="s">
        <v>1169</v>
      </c>
      <c r="N9" s="281" t="s">
        <v>1169</v>
      </c>
      <c r="O9" s="281" t="s">
        <v>1169</v>
      </c>
      <c r="P9" s="281"/>
      <c r="Q9" s="281" t="s">
        <v>1169</v>
      </c>
      <c r="R9" s="281" t="s">
        <v>1169</v>
      </c>
    </row>
    <row r="10" spans="1:18">
      <c r="B10" s="276">
        <v>1</v>
      </c>
      <c r="C10" s="12" t="s">
        <v>666</v>
      </c>
      <c r="D10" s="259">
        <v>45566499930</v>
      </c>
      <c r="E10" s="259">
        <v>37697606125</v>
      </c>
      <c r="F10" s="259">
        <v>7859732715</v>
      </c>
      <c r="G10" s="259">
        <v>1414140641</v>
      </c>
      <c r="H10" s="281" t="s">
        <v>1169</v>
      </c>
      <c r="I10" s="259">
        <v>1414140641</v>
      </c>
      <c r="J10" s="259">
        <v>-1129355739</v>
      </c>
      <c r="K10" s="259">
        <v>-394848889</v>
      </c>
      <c r="L10" s="259">
        <v>-733694497</v>
      </c>
      <c r="M10" s="259">
        <v>-1049470827</v>
      </c>
      <c r="N10" s="281" t="s">
        <v>1169</v>
      </c>
      <c r="O10" s="259">
        <v>-1049470827</v>
      </c>
      <c r="P10" s="281" t="s">
        <v>1169</v>
      </c>
      <c r="Q10" s="259">
        <v>34001927759</v>
      </c>
      <c r="R10" s="259">
        <v>297994745</v>
      </c>
    </row>
    <row r="11" spans="1:18">
      <c r="B11" s="190">
        <v>2</v>
      </c>
      <c r="C11" s="323" t="s">
        <v>667</v>
      </c>
      <c r="D11" s="15" t="s">
        <v>1169</v>
      </c>
      <c r="E11" s="15" t="s">
        <v>1169</v>
      </c>
      <c r="F11" s="15" t="s">
        <v>1169</v>
      </c>
      <c r="G11" s="15" t="s">
        <v>1169</v>
      </c>
      <c r="H11" s="15" t="s">
        <v>1169</v>
      </c>
      <c r="I11" s="15" t="s">
        <v>1169</v>
      </c>
      <c r="J11" s="15" t="s">
        <v>1169</v>
      </c>
      <c r="K11" s="15" t="s">
        <v>1169</v>
      </c>
      <c r="L11" s="15" t="s">
        <v>1169</v>
      </c>
      <c r="M11" s="15" t="s">
        <v>1169</v>
      </c>
      <c r="N11" s="15" t="s">
        <v>1169</v>
      </c>
      <c r="O11" s="15" t="s">
        <v>1169</v>
      </c>
      <c r="P11" s="15" t="s">
        <v>1169</v>
      </c>
      <c r="Q11" s="15" t="s">
        <v>1169</v>
      </c>
      <c r="R11" s="15" t="s">
        <v>1169</v>
      </c>
    </row>
    <row r="12" spans="1:18">
      <c r="B12" s="190">
        <v>3</v>
      </c>
      <c r="C12" s="323" t="s">
        <v>668</v>
      </c>
      <c r="D12" s="21">
        <v>1620411233</v>
      </c>
      <c r="E12" s="21">
        <v>1607032792</v>
      </c>
      <c r="F12" s="21">
        <v>13378441</v>
      </c>
      <c r="G12" s="21">
        <v>111984588</v>
      </c>
      <c r="H12" s="15" t="s">
        <v>1169</v>
      </c>
      <c r="I12" s="21">
        <v>111984588</v>
      </c>
      <c r="J12" s="21">
        <v>-8450290</v>
      </c>
      <c r="K12" s="21">
        <v>-7988418</v>
      </c>
      <c r="L12" s="21">
        <v>-461872</v>
      </c>
      <c r="M12" s="21">
        <v>-85303709</v>
      </c>
      <c r="N12" s="15" t="s">
        <v>1169</v>
      </c>
      <c r="O12" s="21">
        <v>-85303709</v>
      </c>
      <c r="P12" s="15" t="s">
        <v>1169</v>
      </c>
      <c r="Q12" s="21">
        <v>115955218</v>
      </c>
      <c r="R12" s="15" t="s">
        <v>1169</v>
      </c>
    </row>
    <row r="13" spans="1:18">
      <c r="B13" s="190">
        <v>4</v>
      </c>
      <c r="C13" s="323" t="s">
        <v>669</v>
      </c>
      <c r="D13" s="21">
        <v>7892298005</v>
      </c>
      <c r="E13" s="21">
        <v>7878608436</v>
      </c>
      <c r="F13" s="21">
        <v>13689569</v>
      </c>
      <c r="G13" s="15" t="s">
        <v>1169</v>
      </c>
      <c r="H13" s="15" t="s">
        <v>1169</v>
      </c>
      <c r="I13" s="15" t="s">
        <v>1169</v>
      </c>
      <c r="J13" s="21">
        <v>-911281</v>
      </c>
      <c r="K13" s="21">
        <v>-907888</v>
      </c>
      <c r="L13" s="21">
        <v>-3393</v>
      </c>
      <c r="M13" s="15" t="s">
        <v>1169</v>
      </c>
      <c r="N13" s="15" t="s">
        <v>1169</v>
      </c>
      <c r="O13" s="15" t="s">
        <v>1169</v>
      </c>
      <c r="P13" s="15" t="s">
        <v>1169</v>
      </c>
      <c r="Q13" s="21">
        <v>7370758229</v>
      </c>
      <c r="R13" s="15" t="s">
        <v>1169</v>
      </c>
    </row>
    <row r="14" spans="1:18">
      <c r="B14" s="190">
        <v>5</v>
      </c>
      <c r="C14" s="323" t="s">
        <v>670</v>
      </c>
      <c r="D14" s="21">
        <v>1376745476</v>
      </c>
      <c r="E14" s="21">
        <v>945452100</v>
      </c>
      <c r="F14" s="21">
        <v>431293376</v>
      </c>
      <c r="G14" s="21">
        <v>134501</v>
      </c>
      <c r="H14" s="15" t="s">
        <v>1169</v>
      </c>
      <c r="I14" s="21">
        <v>134501</v>
      </c>
      <c r="J14" s="21">
        <v>-11426521</v>
      </c>
      <c r="K14" s="21">
        <v>-4588335</v>
      </c>
      <c r="L14" s="21">
        <v>-6838186</v>
      </c>
      <c r="M14" s="21">
        <v>-118518</v>
      </c>
      <c r="N14" s="15" t="s">
        <v>1169</v>
      </c>
      <c r="O14" s="21">
        <v>-118518</v>
      </c>
      <c r="P14" s="15" t="s">
        <v>1169</v>
      </c>
      <c r="Q14" s="21">
        <v>798761500</v>
      </c>
      <c r="R14" s="21">
        <v>14614</v>
      </c>
    </row>
    <row r="15" spans="1:18">
      <c r="B15" s="190">
        <v>6</v>
      </c>
      <c r="C15" s="323" t="s">
        <v>671</v>
      </c>
      <c r="D15" s="21">
        <v>25399844644</v>
      </c>
      <c r="E15" s="21">
        <v>20159370408</v>
      </c>
      <c r="F15" s="21">
        <v>5231313146</v>
      </c>
      <c r="G15" s="21">
        <v>1004666154</v>
      </c>
      <c r="H15" s="15" t="s">
        <v>1169</v>
      </c>
      <c r="I15" s="21">
        <v>1004666154</v>
      </c>
      <c r="J15" s="21">
        <v>-732463250</v>
      </c>
      <c r="K15" s="21">
        <v>-291218282</v>
      </c>
      <c r="L15" s="21">
        <v>-440432615</v>
      </c>
      <c r="M15" s="21">
        <v>-763114060</v>
      </c>
      <c r="N15" s="15" t="s">
        <v>1169</v>
      </c>
      <c r="O15" s="21">
        <v>-763114060</v>
      </c>
      <c r="P15" s="15" t="s">
        <v>1169</v>
      </c>
      <c r="Q15" s="21">
        <v>19280451721</v>
      </c>
      <c r="R15" s="21">
        <v>229502694</v>
      </c>
    </row>
    <row r="16" spans="1:18">
      <c r="B16" s="190">
        <v>7</v>
      </c>
      <c r="C16" s="324" t="s">
        <v>676</v>
      </c>
      <c r="D16" s="21">
        <v>15880907654</v>
      </c>
      <c r="E16" s="21">
        <v>12808656518</v>
      </c>
      <c r="F16" s="21">
        <v>3063090046</v>
      </c>
      <c r="G16" s="21">
        <v>609237675</v>
      </c>
      <c r="H16" s="15" t="s">
        <v>1169</v>
      </c>
      <c r="I16" s="21">
        <v>609237675</v>
      </c>
      <c r="J16" s="21">
        <v>-489882078</v>
      </c>
      <c r="K16" s="21">
        <v>-216124401</v>
      </c>
      <c r="L16" s="21">
        <v>-272945324</v>
      </c>
      <c r="M16" s="21">
        <v>-433178681</v>
      </c>
      <c r="N16" s="15" t="s">
        <v>1169</v>
      </c>
      <c r="O16" s="21">
        <v>-433178681</v>
      </c>
      <c r="P16" s="15" t="s">
        <v>1169</v>
      </c>
      <c r="Q16" s="21">
        <v>13128967367</v>
      </c>
      <c r="R16" s="21">
        <v>169304239</v>
      </c>
    </row>
    <row r="17" spans="2:18">
      <c r="B17" s="190">
        <v>8</v>
      </c>
      <c r="C17" s="323" t="s">
        <v>319</v>
      </c>
      <c r="D17" s="21">
        <v>9277200572</v>
      </c>
      <c r="E17" s="21">
        <v>7107142389</v>
      </c>
      <c r="F17" s="21">
        <v>2170058183</v>
      </c>
      <c r="G17" s="21">
        <v>297355398</v>
      </c>
      <c r="H17" s="15" t="s">
        <v>1169</v>
      </c>
      <c r="I17" s="21">
        <v>297355398</v>
      </c>
      <c r="J17" s="21">
        <v>-376104397</v>
      </c>
      <c r="K17" s="21">
        <v>-90145966</v>
      </c>
      <c r="L17" s="21">
        <v>-285958431</v>
      </c>
      <c r="M17" s="21">
        <v>-200934540</v>
      </c>
      <c r="N17" s="15" t="s">
        <v>1169</v>
      </c>
      <c r="O17" s="21">
        <v>-200934540</v>
      </c>
      <c r="P17" s="15" t="s">
        <v>1169</v>
      </c>
      <c r="Q17" s="21">
        <v>6436001091</v>
      </c>
      <c r="R17" s="21">
        <v>68477437</v>
      </c>
    </row>
    <row r="18" spans="2:18">
      <c r="B18" s="276">
        <v>9</v>
      </c>
      <c r="C18" s="12" t="s">
        <v>827</v>
      </c>
      <c r="D18" s="259">
        <v>10777340164</v>
      </c>
      <c r="E18" s="259">
        <v>10765408056</v>
      </c>
      <c r="F18" s="281" t="s">
        <v>1169</v>
      </c>
      <c r="G18" s="281" t="s">
        <v>1169</v>
      </c>
      <c r="H18" s="281" t="s">
        <v>1169</v>
      </c>
      <c r="I18" s="281" t="s">
        <v>1169</v>
      </c>
      <c r="J18" s="259">
        <v>-3081956</v>
      </c>
      <c r="K18" s="259">
        <v>-3081956</v>
      </c>
      <c r="L18" s="281" t="s">
        <v>1169</v>
      </c>
      <c r="M18" s="281" t="s">
        <v>1169</v>
      </c>
      <c r="N18" s="281" t="s">
        <v>1169</v>
      </c>
      <c r="O18" s="281" t="s">
        <v>1169</v>
      </c>
      <c r="P18" s="281" t="s">
        <v>1169</v>
      </c>
      <c r="Q18" s="281" t="s">
        <v>1169</v>
      </c>
      <c r="R18" s="281" t="s">
        <v>1169</v>
      </c>
    </row>
    <row r="19" spans="2:18">
      <c r="B19" s="190">
        <v>10</v>
      </c>
      <c r="C19" s="323" t="s">
        <v>667</v>
      </c>
      <c r="D19" s="15" t="s">
        <v>1169</v>
      </c>
      <c r="E19" s="15" t="s">
        <v>1169</v>
      </c>
      <c r="F19" s="15" t="s">
        <v>1169</v>
      </c>
      <c r="G19" s="15" t="s">
        <v>1169</v>
      </c>
      <c r="H19" s="15" t="s">
        <v>1169</v>
      </c>
      <c r="I19" s="15" t="s">
        <v>1169</v>
      </c>
      <c r="J19" s="15" t="s">
        <v>1169</v>
      </c>
      <c r="K19" s="15" t="s">
        <v>1169</v>
      </c>
      <c r="L19" s="15" t="s">
        <v>1169</v>
      </c>
      <c r="M19" s="15" t="s">
        <v>1169</v>
      </c>
      <c r="N19" s="15" t="s">
        <v>1169</v>
      </c>
      <c r="O19" s="15" t="s">
        <v>1169</v>
      </c>
      <c r="P19" s="15" t="s">
        <v>1169</v>
      </c>
      <c r="Q19" s="15" t="s">
        <v>1169</v>
      </c>
      <c r="R19" s="15" t="s">
        <v>1169</v>
      </c>
    </row>
    <row r="20" spans="2:18">
      <c r="B20" s="190">
        <v>11</v>
      </c>
      <c r="C20" s="323" t="s">
        <v>668</v>
      </c>
      <c r="D20" s="21">
        <v>10765408056</v>
      </c>
      <c r="E20" s="21">
        <v>10765408056</v>
      </c>
      <c r="F20" s="15" t="s">
        <v>1169</v>
      </c>
      <c r="G20" s="15" t="s">
        <v>1169</v>
      </c>
      <c r="H20" s="15" t="s">
        <v>1169</v>
      </c>
      <c r="I20" s="15" t="s">
        <v>1169</v>
      </c>
      <c r="J20" s="21">
        <v>-3081956</v>
      </c>
      <c r="K20" s="21">
        <v>-3081956</v>
      </c>
      <c r="L20" s="15" t="s">
        <v>1169</v>
      </c>
      <c r="M20" s="15" t="s">
        <v>1169</v>
      </c>
      <c r="N20" s="15" t="s">
        <v>1169</v>
      </c>
      <c r="O20" s="15" t="s">
        <v>1169</v>
      </c>
      <c r="P20" s="15" t="s">
        <v>1169</v>
      </c>
      <c r="Q20" s="15" t="s">
        <v>1169</v>
      </c>
      <c r="R20" s="15" t="s">
        <v>1169</v>
      </c>
    </row>
    <row r="21" spans="2:18">
      <c r="B21" s="190">
        <v>12</v>
      </c>
      <c r="C21" s="323" t="s">
        <v>669</v>
      </c>
      <c r="D21" s="15" t="s">
        <v>1169</v>
      </c>
      <c r="E21" s="15" t="s">
        <v>1169</v>
      </c>
      <c r="F21" s="15" t="s">
        <v>1169</v>
      </c>
      <c r="G21" s="15" t="s">
        <v>1169</v>
      </c>
      <c r="H21" s="15" t="s">
        <v>1169</v>
      </c>
      <c r="I21" s="15" t="s">
        <v>1169</v>
      </c>
      <c r="J21" s="15" t="s">
        <v>1169</v>
      </c>
      <c r="K21" s="15" t="s">
        <v>1169</v>
      </c>
      <c r="L21" s="15" t="s">
        <v>1169</v>
      </c>
      <c r="M21" s="15" t="s">
        <v>1169</v>
      </c>
      <c r="N21" s="15" t="s">
        <v>1169</v>
      </c>
      <c r="O21" s="15" t="s">
        <v>1169</v>
      </c>
      <c r="P21" s="15" t="s">
        <v>1169</v>
      </c>
      <c r="Q21" s="15" t="s">
        <v>1169</v>
      </c>
      <c r="R21" s="15" t="s">
        <v>1169</v>
      </c>
    </row>
    <row r="22" spans="2:18" s="31" customFormat="1">
      <c r="B22" s="190">
        <v>13</v>
      </c>
      <c r="C22" s="323" t="s">
        <v>670</v>
      </c>
      <c r="D22" s="21">
        <v>11932108</v>
      </c>
      <c r="E22" s="15" t="s">
        <v>1169</v>
      </c>
      <c r="F22" s="15" t="s">
        <v>1169</v>
      </c>
      <c r="G22" s="15" t="s">
        <v>1169</v>
      </c>
      <c r="H22" s="15" t="s">
        <v>1169</v>
      </c>
      <c r="I22" s="15" t="s">
        <v>1169</v>
      </c>
      <c r="J22" s="15" t="s">
        <v>1169</v>
      </c>
      <c r="K22" s="15" t="s">
        <v>1169</v>
      </c>
      <c r="L22" s="15" t="s">
        <v>1169</v>
      </c>
      <c r="M22" s="15" t="s">
        <v>1169</v>
      </c>
      <c r="N22" s="15" t="s">
        <v>1169</v>
      </c>
      <c r="O22" s="15" t="s">
        <v>1169</v>
      </c>
      <c r="P22" s="15" t="s">
        <v>1169</v>
      </c>
      <c r="Q22" s="15" t="s">
        <v>1169</v>
      </c>
      <c r="R22" s="15" t="s">
        <v>1169</v>
      </c>
    </row>
    <row r="23" spans="2:18">
      <c r="B23" s="190">
        <v>14</v>
      </c>
      <c r="C23" s="323" t="s">
        <v>671</v>
      </c>
      <c r="D23" s="15" t="s">
        <v>1169</v>
      </c>
      <c r="E23" s="15" t="s">
        <v>1169</v>
      </c>
      <c r="F23" s="15" t="s">
        <v>1169</v>
      </c>
      <c r="G23" s="15" t="s">
        <v>1169</v>
      </c>
      <c r="H23" s="15" t="s">
        <v>1169</v>
      </c>
      <c r="I23" s="15" t="s">
        <v>1169</v>
      </c>
      <c r="J23" s="15" t="s">
        <v>1169</v>
      </c>
      <c r="K23" s="15" t="s">
        <v>1169</v>
      </c>
      <c r="L23" s="15" t="s">
        <v>1169</v>
      </c>
      <c r="M23" s="15" t="s">
        <v>1169</v>
      </c>
      <c r="N23" s="15" t="s">
        <v>1169</v>
      </c>
      <c r="O23" s="15" t="s">
        <v>1169</v>
      </c>
      <c r="P23" s="15" t="s">
        <v>1169</v>
      </c>
      <c r="Q23" s="15" t="s">
        <v>1169</v>
      </c>
      <c r="R23" s="15" t="s">
        <v>1169</v>
      </c>
    </row>
    <row r="24" spans="2:18">
      <c r="B24" s="266">
        <v>15</v>
      </c>
      <c r="C24" s="12" t="s">
        <v>402</v>
      </c>
      <c r="D24" s="259">
        <v>22096054816</v>
      </c>
      <c r="E24" s="259">
        <v>18685442020</v>
      </c>
      <c r="F24" s="259">
        <v>3410612796</v>
      </c>
      <c r="G24" s="259">
        <v>236836604</v>
      </c>
      <c r="H24" s="281" t="s">
        <v>1169</v>
      </c>
      <c r="I24" s="259">
        <v>236836604</v>
      </c>
      <c r="J24" s="259">
        <v>66362379</v>
      </c>
      <c r="K24" s="259">
        <v>26772332</v>
      </c>
      <c r="L24" s="259">
        <v>39590047</v>
      </c>
      <c r="M24" s="259">
        <v>164453850</v>
      </c>
      <c r="N24" s="281" t="s">
        <v>1169</v>
      </c>
      <c r="O24" s="259">
        <v>164453850</v>
      </c>
      <c r="P24" s="281" t="s">
        <v>14</v>
      </c>
      <c r="Q24" s="259">
        <v>6357219837</v>
      </c>
      <c r="R24" s="259">
        <v>19242804</v>
      </c>
    </row>
    <row r="25" spans="2:18">
      <c r="B25" s="190">
        <v>16</v>
      </c>
      <c r="C25" s="19" t="s">
        <v>667</v>
      </c>
      <c r="D25" s="15" t="s">
        <v>1169</v>
      </c>
      <c r="E25" s="15" t="s">
        <v>1169</v>
      </c>
      <c r="F25" s="15" t="s">
        <v>1169</v>
      </c>
      <c r="G25" s="15" t="s">
        <v>1169</v>
      </c>
      <c r="H25" s="15" t="s">
        <v>1169</v>
      </c>
      <c r="I25" s="15" t="s">
        <v>1169</v>
      </c>
      <c r="J25" s="15" t="s">
        <v>1169</v>
      </c>
      <c r="K25" s="15" t="s">
        <v>1169</v>
      </c>
      <c r="L25" s="15" t="s">
        <v>1169</v>
      </c>
      <c r="M25" s="15" t="s">
        <v>1169</v>
      </c>
      <c r="N25" s="15" t="s">
        <v>1169</v>
      </c>
      <c r="O25" s="15" t="s">
        <v>1169</v>
      </c>
      <c r="P25" s="15" t="s">
        <v>14</v>
      </c>
      <c r="Q25" s="15" t="s">
        <v>1169</v>
      </c>
      <c r="R25" s="15" t="s">
        <v>1169</v>
      </c>
    </row>
    <row r="26" spans="2:18">
      <c r="B26" s="190">
        <v>17</v>
      </c>
      <c r="C26" s="323" t="s">
        <v>668</v>
      </c>
      <c r="D26" s="21">
        <v>413029113</v>
      </c>
      <c r="E26" s="21">
        <v>413029113</v>
      </c>
      <c r="F26" s="15" t="s">
        <v>1169</v>
      </c>
      <c r="G26" s="15" t="s">
        <v>1169</v>
      </c>
      <c r="H26" s="15" t="s">
        <v>1169</v>
      </c>
      <c r="I26" s="15" t="s">
        <v>1169</v>
      </c>
      <c r="J26" s="21">
        <v>121991</v>
      </c>
      <c r="K26" s="21">
        <v>121991</v>
      </c>
      <c r="L26" s="15" t="s">
        <v>1169</v>
      </c>
      <c r="M26" s="15" t="s">
        <v>1169</v>
      </c>
      <c r="N26" s="15" t="s">
        <v>1169</v>
      </c>
      <c r="O26" s="15" t="s">
        <v>1169</v>
      </c>
      <c r="P26" s="15" t="s">
        <v>14</v>
      </c>
      <c r="Q26" s="21">
        <v>15111434</v>
      </c>
      <c r="R26" s="15" t="s">
        <v>1169</v>
      </c>
    </row>
    <row r="27" spans="2:18">
      <c r="B27" s="190">
        <v>18</v>
      </c>
      <c r="C27" s="323" t="s">
        <v>669</v>
      </c>
      <c r="D27" s="21">
        <v>2184002689</v>
      </c>
      <c r="E27" s="21">
        <v>2067537323</v>
      </c>
      <c r="F27" s="21">
        <v>116465366</v>
      </c>
      <c r="G27" s="15" t="s">
        <v>1169</v>
      </c>
      <c r="H27" s="15" t="s">
        <v>1169</v>
      </c>
      <c r="I27" s="15" t="s">
        <v>1169</v>
      </c>
      <c r="J27" s="21">
        <v>166485</v>
      </c>
      <c r="K27" s="21">
        <v>162545</v>
      </c>
      <c r="L27" s="21">
        <v>3940</v>
      </c>
      <c r="M27" s="15" t="s">
        <v>1169</v>
      </c>
      <c r="N27" s="15" t="s">
        <v>1169</v>
      </c>
      <c r="O27" s="15" t="s">
        <v>1169</v>
      </c>
      <c r="P27" s="15" t="s">
        <v>14</v>
      </c>
      <c r="Q27" s="21">
        <v>1398912</v>
      </c>
      <c r="R27" s="15" t="s">
        <v>1169</v>
      </c>
    </row>
    <row r="28" spans="2:18">
      <c r="B28" s="190">
        <v>19</v>
      </c>
      <c r="C28" s="323" t="s">
        <v>670</v>
      </c>
      <c r="D28" s="21">
        <v>840034816</v>
      </c>
      <c r="E28" s="21">
        <v>649478537</v>
      </c>
      <c r="F28" s="21">
        <v>190556279</v>
      </c>
      <c r="G28" s="15" t="s">
        <v>1169</v>
      </c>
      <c r="H28" s="15" t="s">
        <v>1169</v>
      </c>
      <c r="I28" s="15" t="s">
        <v>1169</v>
      </c>
      <c r="J28" s="21">
        <v>528142</v>
      </c>
      <c r="K28" s="21">
        <v>448632</v>
      </c>
      <c r="L28" s="21">
        <v>79510</v>
      </c>
      <c r="M28" s="15" t="s">
        <v>1169</v>
      </c>
      <c r="N28" s="15" t="s">
        <v>1169</v>
      </c>
      <c r="O28" s="15" t="s">
        <v>1169</v>
      </c>
      <c r="P28" s="15" t="s">
        <v>14</v>
      </c>
      <c r="Q28" s="21">
        <v>134399559</v>
      </c>
      <c r="R28" s="15" t="s">
        <v>1169</v>
      </c>
    </row>
    <row r="29" spans="2:18">
      <c r="B29" s="190">
        <v>20</v>
      </c>
      <c r="C29" s="323" t="s">
        <v>671</v>
      </c>
      <c r="D29" s="21">
        <v>18220183333</v>
      </c>
      <c r="E29" s="21">
        <v>15261652543</v>
      </c>
      <c r="F29" s="21">
        <v>2958530790</v>
      </c>
      <c r="G29" s="21">
        <v>232754373</v>
      </c>
      <c r="H29" s="15" t="s">
        <v>1169</v>
      </c>
      <c r="I29" s="21">
        <v>232754373</v>
      </c>
      <c r="J29" s="21">
        <v>63936636</v>
      </c>
      <c r="K29" s="21">
        <v>25638191</v>
      </c>
      <c r="L29" s="21">
        <v>38298445</v>
      </c>
      <c r="M29" s="21">
        <v>163446051</v>
      </c>
      <c r="N29" s="15" t="s">
        <v>1169</v>
      </c>
      <c r="O29" s="21">
        <v>163446051</v>
      </c>
      <c r="P29" s="15" t="s">
        <v>14</v>
      </c>
      <c r="Q29" s="21">
        <v>6183708265</v>
      </c>
      <c r="R29" s="21">
        <v>19101876</v>
      </c>
    </row>
    <row r="30" spans="2:18">
      <c r="B30" s="190">
        <v>21</v>
      </c>
      <c r="C30" s="323" t="s">
        <v>319</v>
      </c>
      <c r="D30" s="21">
        <v>438804865</v>
      </c>
      <c r="E30" s="21">
        <v>293744504</v>
      </c>
      <c r="F30" s="21">
        <v>145060361</v>
      </c>
      <c r="G30" s="21">
        <v>4082231</v>
      </c>
      <c r="H30" s="15" t="s">
        <v>1169</v>
      </c>
      <c r="I30" s="21">
        <v>4082231</v>
      </c>
      <c r="J30" s="21">
        <v>1609125</v>
      </c>
      <c r="K30" s="21">
        <v>400973</v>
      </c>
      <c r="L30" s="21">
        <v>1208152</v>
      </c>
      <c r="M30" s="21">
        <v>1007799</v>
      </c>
      <c r="N30" s="15" t="s">
        <v>1169</v>
      </c>
      <c r="O30" s="21">
        <v>1007799</v>
      </c>
      <c r="P30" s="15" t="s">
        <v>14</v>
      </c>
      <c r="Q30" s="21">
        <v>22601667</v>
      </c>
      <c r="R30" s="21">
        <v>140928</v>
      </c>
    </row>
    <row r="31" spans="2:18">
      <c r="B31" s="266">
        <v>22</v>
      </c>
      <c r="C31" s="12" t="s">
        <v>6</v>
      </c>
      <c r="D31" s="259">
        <v>85729986284</v>
      </c>
      <c r="E31" s="259">
        <v>74433037077</v>
      </c>
      <c r="F31" s="259">
        <v>11275856009</v>
      </c>
      <c r="G31" s="259">
        <v>1650977245</v>
      </c>
      <c r="H31" s="281" t="s">
        <v>1169</v>
      </c>
      <c r="I31" s="259">
        <v>1650977245</v>
      </c>
      <c r="J31" s="259">
        <v>-1132437695</v>
      </c>
      <c r="K31" s="259">
        <v>-397930845</v>
      </c>
      <c r="L31" s="259">
        <v>-733694497</v>
      </c>
      <c r="M31" s="259">
        <v>-1049470827</v>
      </c>
      <c r="N31" s="281" t="s">
        <v>1169</v>
      </c>
      <c r="O31" s="259">
        <v>-1049470827</v>
      </c>
      <c r="P31" s="281" t="s">
        <v>1169</v>
      </c>
      <c r="Q31" s="259">
        <v>40359147596</v>
      </c>
      <c r="R31" s="259">
        <v>317237549</v>
      </c>
    </row>
  </sheetData>
  <mergeCells count="9">
    <mergeCell ref="B6:C8"/>
    <mergeCell ref="J6:O6"/>
    <mergeCell ref="Q6:R7"/>
    <mergeCell ref="J7:L7"/>
    <mergeCell ref="M7:O7"/>
    <mergeCell ref="P6:P8"/>
    <mergeCell ref="D6:I6"/>
    <mergeCell ref="D7:F7"/>
    <mergeCell ref="G7:I7"/>
  </mergeCells>
  <hyperlinks>
    <hyperlink ref="A1" location="Cuprins!A1" display="Content"/>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autoPageBreaks="0"/>
  </sheetPr>
  <dimension ref="A1:I18"/>
  <sheetViews>
    <sheetView showGridLines="0" zoomScaleNormal="100" workbookViewId="0"/>
  </sheetViews>
  <sheetFormatPr defaultColWidth="9.109375" defaultRowHeight="10.199999999999999"/>
  <cols>
    <col min="1" max="1" width="3" style="29" customWidth="1"/>
    <col min="2" max="2" width="2.88671875" style="29" customWidth="1"/>
    <col min="3" max="3" width="15.5546875" style="29" customWidth="1"/>
    <col min="4" max="9" width="15.77734375" style="29" customWidth="1"/>
    <col min="10" max="16384" width="9.109375" style="29"/>
  </cols>
  <sheetData>
    <row r="1" spans="1:9">
      <c r="A1" s="158" t="s">
        <v>1118</v>
      </c>
    </row>
    <row r="2" spans="1:9">
      <c r="A2" s="195"/>
    </row>
    <row r="3" spans="1:9">
      <c r="B3" s="31" t="s">
        <v>480</v>
      </c>
    </row>
    <row r="5" spans="1:9">
      <c r="D5" s="80"/>
    </row>
    <row r="6" spans="1:9" ht="40.799999999999997" customHeight="1">
      <c r="B6" s="588" t="s">
        <v>475</v>
      </c>
      <c r="C6" s="589"/>
      <c r="D6" s="182" t="s">
        <v>848</v>
      </c>
      <c r="E6" s="182" t="s">
        <v>849</v>
      </c>
      <c r="F6" s="182" t="s">
        <v>850</v>
      </c>
      <c r="G6" s="182" t="s">
        <v>397</v>
      </c>
      <c r="H6" s="182" t="s">
        <v>398</v>
      </c>
      <c r="I6" s="182" t="s">
        <v>327</v>
      </c>
    </row>
    <row r="7" spans="1:9">
      <c r="B7" s="216">
        <v>1</v>
      </c>
      <c r="C7" s="375" t="s">
        <v>35</v>
      </c>
      <c r="D7" s="21">
        <v>50723921671</v>
      </c>
      <c r="E7" s="21">
        <v>16423999167</v>
      </c>
      <c r="F7" s="21">
        <v>34299922504</v>
      </c>
      <c r="G7" s="21">
        <v>31460402944</v>
      </c>
      <c r="H7" s="21">
        <v>2839519560</v>
      </c>
      <c r="I7" s="15" t="s">
        <v>1169</v>
      </c>
    </row>
    <row r="8" spans="1:9">
      <c r="B8" s="216">
        <v>2</v>
      </c>
      <c r="C8" s="375" t="s">
        <v>399</v>
      </c>
      <c r="D8" s="21">
        <v>10777340164</v>
      </c>
      <c r="E8" s="21">
        <v>10777340164</v>
      </c>
      <c r="F8" s="15" t="s">
        <v>1169</v>
      </c>
      <c r="G8" s="15" t="s">
        <v>1169</v>
      </c>
      <c r="H8" s="15" t="s">
        <v>1169</v>
      </c>
      <c r="I8" s="451"/>
    </row>
    <row r="9" spans="1:9">
      <c r="B9" s="217">
        <v>3</v>
      </c>
      <c r="C9" s="376" t="s">
        <v>30</v>
      </c>
      <c r="D9" s="259">
        <v>61501261835</v>
      </c>
      <c r="E9" s="259">
        <v>27201339331</v>
      </c>
      <c r="F9" s="259">
        <v>34299922504</v>
      </c>
      <c r="G9" s="259">
        <v>31460402944</v>
      </c>
      <c r="H9" s="259">
        <v>2839519560</v>
      </c>
      <c r="I9" s="281" t="s">
        <v>1169</v>
      </c>
    </row>
    <row r="11" spans="1:9">
      <c r="D11" s="99"/>
      <c r="E11" s="199"/>
    </row>
    <row r="12" spans="1:9">
      <c r="D12" s="99"/>
      <c r="E12" s="199"/>
    </row>
    <row r="13" spans="1:9">
      <c r="D13" s="99"/>
      <c r="E13" s="31"/>
    </row>
    <row r="14" spans="1:9">
      <c r="D14" s="99"/>
      <c r="E14" s="199"/>
    </row>
    <row r="15" spans="1:9">
      <c r="D15" s="99"/>
      <c r="E15" s="199"/>
    </row>
    <row r="16" spans="1:9">
      <c r="D16" s="99"/>
      <c r="E16" s="31"/>
    </row>
    <row r="17" spans="4:5">
      <c r="D17" s="99"/>
      <c r="E17" s="199"/>
    </row>
    <row r="18" spans="4:5">
      <c r="D18" s="99"/>
      <c r="E18" s="199"/>
    </row>
  </sheetData>
  <mergeCells count="1">
    <mergeCell ref="B6:C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autoPageBreaks="0"/>
  </sheetPr>
  <dimension ref="A1:I24"/>
  <sheetViews>
    <sheetView showGridLines="0" zoomScaleNormal="100" workbookViewId="0"/>
  </sheetViews>
  <sheetFormatPr defaultColWidth="9.109375" defaultRowHeight="10.199999999999999"/>
  <cols>
    <col min="1" max="1" width="3.21875" style="64" customWidth="1"/>
    <col min="2" max="2" width="2.88671875" style="64" customWidth="1"/>
    <col min="3" max="3" width="23.88671875" style="64" customWidth="1"/>
    <col min="4" max="8" width="12" style="64" customWidth="1"/>
    <col min="9" max="9" width="12" style="100" customWidth="1"/>
    <col min="10" max="16384" width="9.109375" style="64"/>
  </cols>
  <sheetData>
    <row r="1" spans="1:9">
      <c r="A1" s="158" t="s">
        <v>1118</v>
      </c>
    </row>
    <row r="2" spans="1:9">
      <c r="A2" s="158"/>
    </row>
    <row r="3" spans="1:9">
      <c r="B3" s="31" t="s">
        <v>478</v>
      </c>
    </row>
    <row r="6" spans="1:9">
      <c r="B6" s="491" t="s">
        <v>36</v>
      </c>
      <c r="C6" s="491"/>
      <c r="D6" s="495" t="s">
        <v>430</v>
      </c>
      <c r="E6" s="496"/>
      <c r="F6" s="494" t="s">
        <v>479</v>
      </c>
      <c r="G6" s="496"/>
      <c r="H6" s="494" t="s">
        <v>431</v>
      </c>
      <c r="I6" s="496"/>
    </row>
    <row r="7" spans="1:9" s="65" customFormat="1" ht="20.399999999999999">
      <c r="B7" s="491"/>
      <c r="C7" s="491"/>
      <c r="D7" s="378" t="s">
        <v>413</v>
      </c>
      <c r="E7" s="267" t="s">
        <v>414</v>
      </c>
      <c r="F7" s="267" t="s">
        <v>413</v>
      </c>
      <c r="G7" s="267" t="s">
        <v>414</v>
      </c>
      <c r="H7" s="267" t="s">
        <v>0</v>
      </c>
      <c r="I7" s="379" t="s">
        <v>54</v>
      </c>
    </row>
    <row r="8" spans="1:9" ht="20.399999999999999">
      <c r="B8" s="17">
        <v>1</v>
      </c>
      <c r="C8" s="377" t="s">
        <v>391</v>
      </c>
      <c r="D8" s="21">
        <v>17920736420</v>
      </c>
      <c r="E8" s="15" t="s">
        <v>1169</v>
      </c>
      <c r="F8" s="21">
        <v>20099878293</v>
      </c>
      <c r="G8" s="21">
        <v>372593583</v>
      </c>
      <c r="H8" s="21">
        <v>224341909</v>
      </c>
      <c r="I8" s="237">
        <v>1.0999999999999999E-2</v>
      </c>
    </row>
    <row r="9" spans="1:9" ht="20.399999999999999">
      <c r="B9" s="19">
        <v>2</v>
      </c>
      <c r="C9" s="377" t="s">
        <v>392</v>
      </c>
      <c r="D9" s="21">
        <v>1524330798</v>
      </c>
      <c r="E9" s="21">
        <v>379330792</v>
      </c>
      <c r="F9" s="21">
        <v>1524330798</v>
      </c>
      <c r="G9" s="21">
        <v>189665394</v>
      </c>
      <c r="H9" s="21">
        <v>559316634</v>
      </c>
      <c r="I9" s="237">
        <v>0.32629999999999998</v>
      </c>
    </row>
    <row r="10" spans="1:9">
      <c r="B10" s="19">
        <v>3</v>
      </c>
      <c r="C10" s="377" t="s">
        <v>393</v>
      </c>
      <c r="D10" s="15" t="s">
        <v>1169</v>
      </c>
      <c r="E10" s="15" t="s">
        <v>1169</v>
      </c>
      <c r="F10" s="15" t="s">
        <v>1169</v>
      </c>
      <c r="G10" s="15" t="s">
        <v>1169</v>
      </c>
      <c r="H10" s="15" t="s">
        <v>1169</v>
      </c>
      <c r="I10" s="237">
        <v>0</v>
      </c>
    </row>
    <row r="11" spans="1:9">
      <c r="B11" s="19">
        <v>4</v>
      </c>
      <c r="C11" s="377" t="s">
        <v>371</v>
      </c>
      <c r="D11" s="15" t="s">
        <v>1169</v>
      </c>
      <c r="E11" s="15" t="s">
        <v>1169</v>
      </c>
      <c r="F11" s="21">
        <v>344670844</v>
      </c>
      <c r="G11" s="21">
        <v>4030617</v>
      </c>
      <c r="H11" s="15" t="s">
        <v>1169</v>
      </c>
      <c r="I11" s="237">
        <v>0</v>
      </c>
    </row>
    <row r="12" spans="1:9">
      <c r="B12" s="19">
        <v>5</v>
      </c>
      <c r="C12" s="377" t="s">
        <v>394</v>
      </c>
      <c r="D12" s="15" t="s">
        <v>1169</v>
      </c>
      <c r="E12" s="15" t="s">
        <v>1169</v>
      </c>
      <c r="F12" s="15" t="s">
        <v>1169</v>
      </c>
      <c r="G12" s="15" t="s">
        <v>1169</v>
      </c>
      <c r="H12" s="15" t="s">
        <v>1169</v>
      </c>
      <c r="I12" s="237">
        <v>0</v>
      </c>
    </row>
    <row r="13" spans="1:9">
      <c r="B13" s="19">
        <v>6</v>
      </c>
      <c r="C13" s="377" t="s">
        <v>317</v>
      </c>
      <c r="D13" s="21">
        <v>645821389</v>
      </c>
      <c r="E13" s="21">
        <v>286398642</v>
      </c>
      <c r="F13" s="21">
        <v>679891337</v>
      </c>
      <c r="G13" s="21">
        <v>85922</v>
      </c>
      <c r="H13" s="21">
        <v>598371324</v>
      </c>
      <c r="I13" s="237">
        <v>0.88</v>
      </c>
    </row>
    <row r="14" spans="1:9">
      <c r="B14" s="19">
        <v>7</v>
      </c>
      <c r="C14" s="377" t="s">
        <v>395</v>
      </c>
      <c r="D14" s="21">
        <v>4738473045</v>
      </c>
      <c r="E14" s="21">
        <v>1405047583</v>
      </c>
      <c r="F14" s="21">
        <v>4611720700</v>
      </c>
      <c r="G14" s="21">
        <v>371839753</v>
      </c>
      <c r="H14" s="21">
        <v>4514750464</v>
      </c>
      <c r="I14" s="237">
        <v>0.90590000000000004</v>
      </c>
    </row>
    <row r="15" spans="1:9">
      <c r="B15" s="19">
        <v>8</v>
      </c>
      <c r="C15" s="377" t="s">
        <v>18</v>
      </c>
      <c r="D15" s="21">
        <v>6627669694</v>
      </c>
      <c r="E15" s="21">
        <v>1146893672</v>
      </c>
      <c r="F15" s="21">
        <v>5896135273</v>
      </c>
      <c r="G15" s="21">
        <v>278517593</v>
      </c>
      <c r="H15" s="21">
        <v>3997779929</v>
      </c>
      <c r="I15" s="237">
        <v>0.64749999999999996</v>
      </c>
    </row>
    <row r="16" spans="1:9" ht="20.399999999999999">
      <c r="B16" s="19">
        <v>9</v>
      </c>
      <c r="C16" s="377" t="s">
        <v>21</v>
      </c>
      <c r="D16" s="21">
        <v>6373606595</v>
      </c>
      <c r="E16" s="21">
        <v>108916053</v>
      </c>
      <c r="F16" s="21">
        <v>6373606595</v>
      </c>
      <c r="G16" s="21">
        <v>18109395</v>
      </c>
      <c r="H16" s="21">
        <v>2380986100</v>
      </c>
      <c r="I16" s="237">
        <v>0.3725</v>
      </c>
    </row>
    <row r="17" spans="2:9">
      <c r="B17" s="19">
        <v>10</v>
      </c>
      <c r="C17" s="377" t="s">
        <v>420</v>
      </c>
      <c r="D17" s="21">
        <v>274384008</v>
      </c>
      <c r="E17" s="21">
        <v>25299534</v>
      </c>
      <c r="F17" s="21">
        <v>260868942</v>
      </c>
      <c r="G17" s="21">
        <v>3595821</v>
      </c>
      <c r="H17" s="21">
        <v>269316850</v>
      </c>
      <c r="I17" s="237">
        <v>1.0183</v>
      </c>
    </row>
    <row r="18" spans="2:9" ht="20.399999999999999">
      <c r="B18" s="19">
        <v>11</v>
      </c>
      <c r="C18" s="377" t="s">
        <v>37</v>
      </c>
      <c r="D18" s="21">
        <v>13689656</v>
      </c>
      <c r="E18" s="15" t="s">
        <v>1169</v>
      </c>
      <c r="F18" s="21">
        <v>13689656</v>
      </c>
      <c r="G18" s="15" t="s">
        <v>1169</v>
      </c>
      <c r="H18" s="21">
        <v>20534484</v>
      </c>
      <c r="I18" s="237">
        <v>1.5</v>
      </c>
    </row>
    <row r="19" spans="2:9">
      <c r="B19" s="19">
        <v>12</v>
      </c>
      <c r="C19" s="377" t="s">
        <v>396</v>
      </c>
      <c r="D19" s="15" t="s">
        <v>1169</v>
      </c>
      <c r="E19" s="15" t="s">
        <v>1169</v>
      </c>
      <c r="F19" s="15" t="s">
        <v>1169</v>
      </c>
      <c r="G19" s="15" t="s">
        <v>1169</v>
      </c>
      <c r="H19" s="15" t="s">
        <v>1169</v>
      </c>
      <c r="I19" s="237">
        <v>0</v>
      </c>
    </row>
    <row r="20" spans="2:9" ht="20.399999999999999">
      <c r="B20" s="19">
        <v>13</v>
      </c>
      <c r="C20" s="377" t="s">
        <v>432</v>
      </c>
      <c r="D20" s="21">
        <v>229713</v>
      </c>
      <c r="E20" s="15" t="s">
        <v>1169</v>
      </c>
      <c r="F20" s="21">
        <v>229713</v>
      </c>
      <c r="G20" s="15" t="s">
        <v>1169</v>
      </c>
      <c r="H20" s="21">
        <v>65131</v>
      </c>
      <c r="I20" s="237">
        <v>0.28349999999999997</v>
      </c>
    </row>
    <row r="21" spans="2:9">
      <c r="B21" s="19">
        <v>14</v>
      </c>
      <c r="C21" s="377" t="s">
        <v>22</v>
      </c>
      <c r="D21" s="15" t="s">
        <v>1169</v>
      </c>
      <c r="E21" s="15" t="s">
        <v>1169</v>
      </c>
      <c r="F21" s="15" t="s">
        <v>1169</v>
      </c>
      <c r="G21" s="15" t="s">
        <v>1169</v>
      </c>
      <c r="H21" s="15" t="s">
        <v>1169</v>
      </c>
      <c r="I21" s="237">
        <v>0</v>
      </c>
    </row>
    <row r="22" spans="2:9">
      <c r="B22" s="19">
        <v>15</v>
      </c>
      <c r="C22" s="377" t="s">
        <v>20</v>
      </c>
      <c r="D22" s="21">
        <v>2346128</v>
      </c>
      <c r="E22" s="15" t="s">
        <v>1169</v>
      </c>
      <c r="F22" s="21">
        <v>2346128</v>
      </c>
      <c r="G22" s="15" t="s">
        <v>1169</v>
      </c>
      <c r="H22" s="21">
        <v>2346128</v>
      </c>
      <c r="I22" s="237">
        <v>1</v>
      </c>
    </row>
    <row r="23" spans="2:9">
      <c r="B23" s="19">
        <v>16</v>
      </c>
      <c r="C23" s="377" t="s">
        <v>38</v>
      </c>
      <c r="D23" s="21">
        <v>240317768</v>
      </c>
      <c r="E23" s="15" t="s">
        <v>1169</v>
      </c>
      <c r="F23" s="21">
        <v>240317768</v>
      </c>
      <c r="G23" s="15" t="s">
        <v>1169</v>
      </c>
      <c r="H23" s="21">
        <v>240317768</v>
      </c>
      <c r="I23" s="237">
        <v>1</v>
      </c>
    </row>
    <row r="24" spans="2:9" s="65" customFormat="1">
      <c r="B24" s="12">
        <v>17</v>
      </c>
      <c r="C24" s="278" t="s">
        <v>6</v>
      </c>
      <c r="D24" s="259">
        <v>38361605214</v>
      </c>
      <c r="E24" s="259">
        <v>3351886276</v>
      </c>
      <c r="F24" s="259">
        <v>40047686047</v>
      </c>
      <c r="G24" s="259">
        <v>1238438078</v>
      </c>
      <c r="H24" s="259">
        <v>12808126721</v>
      </c>
      <c r="I24" s="361">
        <v>0.31019999999999998</v>
      </c>
    </row>
  </sheetData>
  <mergeCells count="4">
    <mergeCell ref="D6:E6"/>
    <mergeCell ref="F6:G6"/>
    <mergeCell ref="H6:I6"/>
    <mergeCell ref="B6:C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autoPageBreaks="0"/>
  </sheetPr>
  <dimension ref="A1:U24"/>
  <sheetViews>
    <sheetView showGridLines="0" zoomScaleNormal="100" workbookViewId="0"/>
  </sheetViews>
  <sheetFormatPr defaultColWidth="9.109375" defaultRowHeight="10.199999999999999"/>
  <cols>
    <col min="1" max="1" width="3.109375" style="29" customWidth="1"/>
    <col min="2" max="2" width="4.88671875" style="29" customWidth="1"/>
    <col min="3" max="3" width="26.109375" style="177" customWidth="1"/>
    <col min="4" max="4" width="11.5546875" style="29" bestFit="1" customWidth="1"/>
    <col min="5" max="19" width="10.88671875" style="29" customWidth="1"/>
    <col min="20" max="20" width="11.5546875" style="29" bestFit="1" customWidth="1"/>
    <col min="21" max="21" width="10.88671875" style="29" customWidth="1"/>
    <col min="22" max="16384" width="9.109375" style="29"/>
  </cols>
  <sheetData>
    <row r="1" spans="1:21">
      <c r="A1" s="158" t="s">
        <v>1118</v>
      </c>
    </row>
    <row r="2" spans="1:21">
      <c r="A2" s="195"/>
    </row>
    <row r="3" spans="1:21">
      <c r="B3" s="31" t="s">
        <v>484</v>
      </c>
    </row>
    <row r="6" spans="1:21" ht="20.399999999999999" customHeight="1">
      <c r="B6" s="590"/>
      <c r="C6" s="491" t="s">
        <v>36</v>
      </c>
      <c r="D6" s="491" t="s">
        <v>39</v>
      </c>
      <c r="E6" s="491"/>
      <c r="F6" s="491"/>
      <c r="G6" s="491"/>
      <c r="H6" s="491"/>
      <c r="I6" s="491"/>
      <c r="J6" s="491"/>
      <c r="K6" s="491"/>
      <c r="L6" s="491"/>
      <c r="M6" s="491"/>
      <c r="N6" s="491"/>
      <c r="O6" s="491"/>
      <c r="P6" s="491"/>
      <c r="Q6" s="491"/>
      <c r="R6" s="491"/>
      <c r="S6" s="491"/>
      <c r="T6" s="491" t="s">
        <v>6</v>
      </c>
      <c r="U6" s="491" t="s">
        <v>378</v>
      </c>
    </row>
    <row r="7" spans="1:21" ht="17.399999999999999" customHeight="1">
      <c r="B7" s="591"/>
      <c r="C7" s="492"/>
      <c r="D7" s="322">
        <v>0</v>
      </c>
      <c r="E7" s="322">
        <v>0.02</v>
      </c>
      <c r="F7" s="322">
        <v>0.04</v>
      </c>
      <c r="G7" s="322">
        <v>0.1</v>
      </c>
      <c r="H7" s="322">
        <v>0.2</v>
      </c>
      <c r="I7" s="322">
        <v>0.35</v>
      </c>
      <c r="J7" s="322">
        <v>0.5</v>
      </c>
      <c r="K7" s="322">
        <v>0.7</v>
      </c>
      <c r="L7" s="322">
        <v>0.75</v>
      </c>
      <c r="M7" s="322">
        <v>1</v>
      </c>
      <c r="N7" s="322">
        <v>1.5</v>
      </c>
      <c r="O7" s="322">
        <v>2.5</v>
      </c>
      <c r="P7" s="322">
        <v>3.7</v>
      </c>
      <c r="Q7" s="322">
        <v>12.5</v>
      </c>
      <c r="R7" s="267" t="s">
        <v>900</v>
      </c>
      <c r="S7" s="267" t="s">
        <v>901</v>
      </c>
      <c r="T7" s="492"/>
      <c r="U7" s="492"/>
    </row>
    <row r="8" spans="1:21" ht="13.8" customHeight="1">
      <c r="B8" s="20">
        <v>1</v>
      </c>
      <c r="C8" s="19" t="s">
        <v>391</v>
      </c>
      <c r="D8" s="21">
        <v>20382698065</v>
      </c>
      <c r="E8" s="15" t="s">
        <v>1169</v>
      </c>
      <c r="F8" s="15" t="s">
        <v>1169</v>
      </c>
      <c r="G8" s="15" t="s">
        <v>1169</v>
      </c>
      <c r="H8" s="15" t="s">
        <v>1169</v>
      </c>
      <c r="I8" s="15" t="s">
        <v>1169</v>
      </c>
      <c r="J8" s="21">
        <v>46310</v>
      </c>
      <c r="K8" s="15" t="s">
        <v>1169</v>
      </c>
      <c r="L8" s="331" t="s">
        <v>1169</v>
      </c>
      <c r="M8" s="15" t="s">
        <v>1169</v>
      </c>
      <c r="N8" s="15" t="s">
        <v>1169</v>
      </c>
      <c r="O8" s="21">
        <v>89727502</v>
      </c>
      <c r="P8" s="15" t="s">
        <v>1169</v>
      </c>
      <c r="Q8" s="15" t="s">
        <v>1169</v>
      </c>
      <c r="R8" s="15" t="s">
        <v>1169</v>
      </c>
      <c r="S8" s="15" t="s">
        <v>1169</v>
      </c>
      <c r="T8" s="21">
        <v>20472471876</v>
      </c>
      <c r="U8" s="15" t="s">
        <v>1169</v>
      </c>
    </row>
    <row r="9" spans="1:21" ht="12" customHeight="1">
      <c r="B9" s="20">
        <v>2</v>
      </c>
      <c r="C9" s="19" t="s">
        <v>392</v>
      </c>
      <c r="D9" s="15" t="s">
        <v>1169</v>
      </c>
      <c r="E9" s="15" t="s">
        <v>1169</v>
      </c>
      <c r="F9" s="15" t="s">
        <v>1169</v>
      </c>
      <c r="G9" s="15" t="s">
        <v>1169</v>
      </c>
      <c r="H9" s="21">
        <v>1443349447</v>
      </c>
      <c r="I9" s="15" t="s">
        <v>1169</v>
      </c>
      <c r="J9" s="15" t="s">
        <v>1169</v>
      </c>
      <c r="K9" s="15" t="s">
        <v>1169</v>
      </c>
      <c r="L9" s="331" t="s">
        <v>1169</v>
      </c>
      <c r="M9" s="21">
        <v>270646744</v>
      </c>
      <c r="N9" s="15" t="s">
        <v>1169</v>
      </c>
      <c r="O9" s="15" t="s">
        <v>1169</v>
      </c>
      <c r="P9" s="15" t="s">
        <v>1169</v>
      </c>
      <c r="Q9" s="15" t="s">
        <v>1169</v>
      </c>
      <c r="R9" s="15" t="s">
        <v>1169</v>
      </c>
      <c r="S9" s="15" t="s">
        <v>1169</v>
      </c>
      <c r="T9" s="21">
        <v>1713996192</v>
      </c>
      <c r="U9" s="15" t="s">
        <v>1169</v>
      </c>
    </row>
    <row r="10" spans="1:21">
      <c r="B10" s="20">
        <v>3</v>
      </c>
      <c r="C10" s="19" t="s">
        <v>393</v>
      </c>
      <c r="D10" s="15" t="s">
        <v>1169</v>
      </c>
      <c r="E10" s="15" t="s">
        <v>1169</v>
      </c>
      <c r="F10" s="15" t="s">
        <v>1169</v>
      </c>
      <c r="G10" s="15" t="s">
        <v>1169</v>
      </c>
      <c r="H10" s="15" t="s">
        <v>1169</v>
      </c>
      <c r="I10" s="15" t="s">
        <v>1169</v>
      </c>
      <c r="J10" s="15" t="s">
        <v>1169</v>
      </c>
      <c r="K10" s="15" t="s">
        <v>1169</v>
      </c>
      <c r="L10" s="331" t="s">
        <v>1169</v>
      </c>
      <c r="M10" s="15" t="s">
        <v>1169</v>
      </c>
      <c r="N10" s="15" t="s">
        <v>1169</v>
      </c>
      <c r="O10" s="15" t="s">
        <v>1169</v>
      </c>
      <c r="P10" s="15" t="s">
        <v>1169</v>
      </c>
      <c r="Q10" s="15" t="s">
        <v>1169</v>
      </c>
      <c r="R10" s="15" t="s">
        <v>1169</v>
      </c>
      <c r="S10" s="15" t="s">
        <v>1169</v>
      </c>
      <c r="T10" s="15" t="s">
        <v>1169</v>
      </c>
      <c r="U10" s="15" t="s">
        <v>1169</v>
      </c>
    </row>
    <row r="11" spans="1:21">
      <c r="B11" s="20">
        <v>4</v>
      </c>
      <c r="C11" s="19" t="s">
        <v>371</v>
      </c>
      <c r="D11" s="21">
        <v>348701461</v>
      </c>
      <c r="E11" s="15" t="s">
        <v>1169</v>
      </c>
      <c r="F11" s="15" t="s">
        <v>1169</v>
      </c>
      <c r="G11" s="15" t="s">
        <v>1169</v>
      </c>
      <c r="H11" s="15" t="s">
        <v>1169</v>
      </c>
      <c r="I11" s="15" t="s">
        <v>1169</v>
      </c>
      <c r="J11" s="15" t="s">
        <v>1169</v>
      </c>
      <c r="K11" s="15" t="s">
        <v>1169</v>
      </c>
      <c r="L11" s="331" t="s">
        <v>1169</v>
      </c>
      <c r="M11" s="15" t="s">
        <v>1169</v>
      </c>
      <c r="N11" s="15" t="s">
        <v>1169</v>
      </c>
      <c r="O11" s="15" t="s">
        <v>1169</v>
      </c>
      <c r="P11" s="15" t="s">
        <v>1169</v>
      </c>
      <c r="Q11" s="15" t="s">
        <v>1169</v>
      </c>
      <c r="R11" s="15" t="s">
        <v>1169</v>
      </c>
      <c r="S11" s="15" t="s">
        <v>1169</v>
      </c>
      <c r="T11" s="21">
        <v>348701461</v>
      </c>
      <c r="U11" s="15" t="s">
        <v>1169</v>
      </c>
    </row>
    <row r="12" spans="1:21">
      <c r="B12" s="20">
        <v>5</v>
      </c>
      <c r="C12" s="19" t="s">
        <v>394</v>
      </c>
      <c r="D12" s="15" t="s">
        <v>1169</v>
      </c>
      <c r="E12" s="15" t="s">
        <v>1169</v>
      </c>
      <c r="F12" s="15" t="s">
        <v>1169</v>
      </c>
      <c r="G12" s="15" t="s">
        <v>1169</v>
      </c>
      <c r="H12" s="15" t="s">
        <v>1169</v>
      </c>
      <c r="I12" s="15" t="s">
        <v>1169</v>
      </c>
      <c r="J12" s="15" t="s">
        <v>1169</v>
      </c>
      <c r="K12" s="15" t="s">
        <v>1169</v>
      </c>
      <c r="L12" s="331" t="s">
        <v>1169</v>
      </c>
      <c r="M12" s="15" t="s">
        <v>1169</v>
      </c>
      <c r="N12" s="15" t="s">
        <v>1169</v>
      </c>
      <c r="O12" s="15" t="s">
        <v>1169</v>
      </c>
      <c r="P12" s="15" t="s">
        <v>1169</v>
      </c>
      <c r="Q12" s="15" t="s">
        <v>1169</v>
      </c>
      <c r="R12" s="15" t="s">
        <v>1169</v>
      </c>
      <c r="S12" s="15" t="s">
        <v>1169</v>
      </c>
      <c r="T12" s="15" t="s">
        <v>1169</v>
      </c>
      <c r="U12" s="15" t="s">
        <v>1169</v>
      </c>
    </row>
    <row r="13" spans="1:21">
      <c r="B13" s="20">
        <v>6</v>
      </c>
      <c r="C13" s="19" t="s">
        <v>317</v>
      </c>
      <c r="D13" s="15" t="s">
        <v>1169</v>
      </c>
      <c r="E13" s="15" t="s">
        <v>1169</v>
      </c>
      <c r="F13" s="15" t="s">
        <v>1169</v>
      </c>
      <c r="G13" s="15" t="s">
        <v>1169</v>
      </c>
      <c r="H13" s="21">
        <v>76568428</v>
      </c>
      <c r="I13" s="15" t="s">
        <v>1169</v>
      </c>
      <c r="J13" s="21">
        <v>34897980</v>
      </c>
      <c r="K13" s="15" t="s">
        <v>1169</v>
      </c>
      <c r="L13" s="331" t="s">
        <v>1169</v>
      </c>
      <c r="M13" s="21">
        <v>568510851</v>
      </c>
      <c r="N13" s="15" t="s">
        <v>1169</v>
      </c>
      <c r="O13" s="15" t="s">
        <v>1169</v>
      </c>
      <c r="P13" s="15" t="s">
        <v>1169</v>
      </c>
      <c r="Q13" s="15" t="s">
        <v>1169</v>
      </c>
      <c r="R13" s="15" t="s">
        <v>1169</v>
      </c>
      <c r="S13" s="15" t="s">
        <v>1169</v>
      </c>
      <c r="T13" s="21">
        <v>679977259</v>
      </c>
      <c r="U13" s="15" t="s">
        <v>1169</v>
      </c>
    </row>
    <row r="14" spans="1:21">
      <c r="B14" s="20">
        <v>7</v>
      </c>
      <c r="C14" s="19" t="s">
        <v>395</v>
      </c>
      <c r="D14" s="15" t="s">
        <v>1169</v>
      </c>
      <c r="E14" s="15" t="s">
        <v>1169</v>
      </c>
      <c r="F14" s="15" t="s">
        <v>1169</v>
      </c>
      <c r="G14" s="15" t="s">
        <v>1169</v>
      </c>
      <c r="H14" s="15" t="s">
        <v>1169</v>
      </c>
      <c r="I14" s="15" t="s">
        <v>1169</v>
      </c>
      <c r="J14" s="21">
        <v>73546228</v>
      </c>
      <c r="K14" s="15" t="s">
        <v>1169</v>
      </c>
      <c r="L14" s="331" t="s">
        <v>1169</v>
      </c>
      <c r="M14" s="21">
        <v>4843872081</v>
      </c>
      <c r="N14" s="21">
        <v>66142144</v>
      </c>
      <c r="O14" s="15" t="s">
        <v>1169</v>
      </c>
      <c r="P14" s="15" t="s">
        <v>1169</v>
      </c>
      <c r="Q14" s="15" t="s">
        <v>1169</v>
      </c>
      <c r="R14" s="15" t="s">
        <v>1169</v>
      </c>
      <c r="S14" s="15" t="s">
        <v>1169</v>
      </c>
      <c r="T14" s="21">
        <v>4983560453</v>
      </c>
      <c r="U14" s="15" t="s">
        <v>1169</v>
      </c>
    </row>
    <row r="15" spans="1:21">
      <c r="B15" s="20">
        <v>8</v>
      </c>
      <c r="C15" s="19" t="s">
        <v>18</v>
      </c>
      <c r="D15" s="15" t="s">
        <v>1169</v>
      </c>
      <c r="E15" s="15" t="s">
        <v>1169</v>
      </c>
      <c r="F15" s="15" t="s">
        <v>1169</v>
      </c>
      <c r="G15" s="15" t="s">
        <v>1169</v>
      </c>
      <c r="H15" s="15" t="s">
        <v>1169</v>
      </c>
      <c r="I15" s="15" t="s">
        <v>1169</v>
      </c>
      <c r="J15" s="15" t="s">
        <v>1169</v>
      </c>
      <c r="K15" s="15" t="s">
        <v>1169</v>
      </c>
      <c r="L15" s="332">
        <v>6174652866</v>
      </c>
      <c r="M15" s="15" t="s">
        <v>1169</v>
      </c>
      <c r="N15" s="15" t="s">
        <v>1169</v>
      </c>
      <c r="O15" s="15" t="s">
        <v>1169</v>
      </c>
      <c r="P15" s="15" t="s">
        <v>1169</v>
      </c>
      <c r="Q15" s="15" t="s">
        <v>1169</v>
      </c>
      <c r="R15" s="15" t="s">
        <v>1169</v>
      </c>
      <c r="S15" s="15" t="s">
        <v>1169</v>
      </c>
      <c r="T15" s="21">
        <v>6174652866</v>
      </c>
      <c r="U15" s="15" t="s">
        <v>1169</v>
      </c>
    </row>
    <row r="16" spans="1:21" ht="20.399999999999999">
      <c r="B16" s="20">
        <v>9</v>
      </c>
      <c r="C16" s="19" t="s">
        <v>21</v>
      </c>
      <c r="D16" s="15" t="s">
        <v>1169</v>
      </c>
      <c r="E16" s="15" t="s">
        <v>1169</v>
      </c>
      <c r="F16" s="15" t="s">
        <v>1169</v>
      </c>
      <c r="G16" s="15" t="s">
        <v>1169</v>
      </c>
      <c r="H16" s="15" t="s">
        <v>1169</v>
      </c>
      <c r="I16" s="21">
        <v>6084116375</v>
      </c>
      <c r="J16" s="15" t="s">
        <v>1169</v>
      </c>
      <c r="K16" s="15" t="s">
        <v>1169</v>
      </c>
      <c r="L16" s="331" t="s">
        <v>1169</v>
      </c>
      <c r="M16" s="21">
        <v>307599615</v>
      </c>
      <c r="N16" s="15" t="s">
        <v>1169</v>
      </c>
      <c r="O16" s="15" t="s">
        <v>1169</v>
      </c>
      <c r="P16" s="15" t="s">
        <v>1169</v>
      </c>
      <c r="Q16" s="15" t="s">
        <v>1169</v>
      </c>
      <c r="R16" s="15" t="s">
        <v>1169</v>
      </c>
      <c r="S16" s="15" t="s">
        <v>1169</v>
      </c>
      <c r="T16" s="21">
        <v>6391715990</v>
      </c>
      <c r="U16" s="15" t="s">
        <v>1169</v>
      </c>
    </row>
    <row r="17" spans="2:21">
      <c r="B17" s="20">
        <v>10</v>
      </c>
      <c r="C17" s="19" t="s">
        <v>420</v>
      </c>
      <c r="D17" s="15" t="s">
        <v>1169</v>
      </c>
      <c r="E17" s="15" t="s">
        <v>1169</v>
      </c>
      <c r="F17" s="15" t="s">
        <v>1169</v>
      </c>
      <c r="G17" s="15" t="s">
        <v>1169</v>
      </c>
      <c r="H17" s="15" t="s">
        <v>1169</v>
      </c>
      <c r="I17" s="15" t="s">
        <v>1169</v>
      </c>
      <c r="J17" s="15" t="s">
        <v>1169</v>
      </c>
      <c r="K17" s="15" t="s">
        <v>1169</v>
      </c>
      <c r="L17" s="331" t="s">
        <v>1169</v>
      </c>
      <c r="M17" s="21">
        <v>254760591</v>
      </c>
      <c r="N17" s="21">
        <v>9704172</v>
      </c>
      <c r="O17" s="15" t="s">
        <v>1169</v>
      </c>
      <c r="P17" s="15" t="s">
        <v>1169</v>
      </c>
      <c r="Q17" s="15" t="s">
        <v>1169</v>
      </c>
      <c r="R17" s="15" t="s">
        <v>1169</v>
      </c>
      <c r="S17" s="15" t="s">
        <v>1169</v>
      </c>
      <c r="T17" s="21">
        <v>264464763</v>
      </c>
      <c r="U17" s="15" t="s">
        <v>1169</v>
      </c>
    </row>
    <row r="18" spans="2:21" ht="20.399999999999999">
      <c r="B18" s="20">
        <v>11</v>
      </c>
      <c r="C18" s="19" t="s">
        <v>37</v>
      </c>
      <c r="D18" s="15" t="s">
        <v>1169</v>
      </c>
      <c r="E18" s="15" t="s">
        <v>1169</v>
      </c>
      <c r="F18" s="15" t="s">
        <v>1169</v>
      </c>
      <c r="G18" s="15" t="s">
        <v>1169</v>
      </c>
      <c r="H18" s="15" t="s">
        <v>1169</v>
      </c>
      <c r="I18" s="15" t="s">
        <v>1169</v>
      </c>
      <c r="J18" s="15" t="s">
        <v>1169</v>
      </c>
      <c r="K18" s="15" t="s">
        <v>1169</v>
      </c>
      <c r="L18" s="331" t="s">
        <v>1169</v>
      </c>
      <c r="M18" s="15" t="s">
        <v>1169</v>
      </c>
      <c r="N18" s="21">
        <v>13689656</v>
      </c>
      <c r="O18" s="15" t="s">
        <v>1169</v>
      </c>
      <c r="P18" s="15" t="s">
        <v>1169</v>
      </c>
      <c r="Q18" s="15" t="s">
        <v>1169</v>
      </c>
      <c r="R18" s="15" t="s">
        <v>1169</v>
      </c>
      <c r="S18" s="15" t="s">
        <v>1169</v>
      </c>
      <c r="T18" s="21">
        <v>13689656</v>
      </c>
      <c r="U18" s="15" t="s">
        <v>1169</v>
      </c>
    </row>
    <row r="19" spans="2:21">
      <c r="B19" s="20">
        <v>12</v>
      </c>
      <c r="C19" s="19" t="s">
        <v>396</v>
      </c>
      <c r="D19" s="15" t="s">
        <v>1169</v>
      </c>
      <c r="E19" s="15" t="s">
        <v>1169</v>
      </c>
      <c r="F19" s="15" t="s">
        <v>1169</v>
      </c>
      <c r="G19" s="15" t="s">
        <v>1169</v>
      </c>
      <c r="H19" s="15" t="s">
        <v>1169</v>
      </c>
      <c r="I19" s="15" t="s">
        <v>1169</v>
      </c>
      <c r="J19" s="15" t="s">
        <v>1169</v>
      </c>
      <c r="K19" s="15" t="s">
        <v>1169</v>
      </c>
      <c r="L19" s="331" t="s">
        <v>1169</v>
      </c>
      <c r="M19" s="15" t="s">
        <v>1169</v>
      </c>
      <c r="N19" s="15" t="s">
        <v>1169</v>
      </c>
      <c r="O19" s="15" t="s">
        <v>1169</v>
      </c>
      <c r="P19" s="15" t="s">
        <v>1169</v>
      </c>
      <c r="Q19" s="15" t="s">
        <v>1169</v>
      </c>
      <c r="R19" s="15" t="s">
        <v>1169</v>
      </c>
      <c r="S19" s="15" t="s">
        <v>1169</v>
      </c>
      <c r="T19" s="15" t="s">
        <v>1169</v>
      </c>
      <c r="U19" s="15" t="s">
        <v>1169</v>
      </c>
    </row>
    <row r="20" spans="2:21" ht="20.399999999999999">
      <c r="B20" s="20">
        <v>13</v>
      </c>
      <c r="C20" s="19" t="s">
        <v>432</v>
      </c>
      <c r="D20" s="15" t="s">
        <v>1169</v>
      </c>
      <c r="E20" s="15" t="s">
        <v>1169</v>
      </c>
      <c r="F20" s="15" t="s">
        <v>1169</v>
      </c>
      <c r="G20" s="15" t="s">
        <v>1169</v>
      </c>
      <c r="H20" s="21">
        <v>165751</v>
      </c>
      <c r="I20" s="15" t="s">
        <v>1169</v>
      </c>
      <c r="J20" s="21">
        <v>63962</v>
      </c>
      <c r="K20" s="15" t="s">
        <v>1169</v>
      </c>
      <c r="L20" s="331" t="s">
        <v>1169</v>
      </c>
      <c r="M20" s="15" t="s">
        <v>1169</v>
      </c>
      <c r="N20" s="15" t="s">
        <v>1169</v>
      </c>
      <c r="O20" s="15" t="s">
        <v>1169</v>
      </c>
      <c r="P20" s="15" t="s">
        <v>1169</v>
      </c>
      <c r="Q20" s="15" t="s">
        <v>1169</v>
      </c>
      <c r="R20" s="15" t="s">
        <v>1169</v>
      </c>
      <c r="S20" s="15" t="s">
        <v>1169</v>
      </c>
      <c r="T20" s="21">
        <v>229713</v>
      </c>
      <c r="U20" s="15" t="s">
        <v>1169</v>
      </c>
    </row>
    <row r="21" spans="2:21">
      <c r="B21" s="20">
        <v>14</v>
      </c>
      <c r="C21" s="19" t="s">
        <v>22</v>
      </c>
      <c r="D21" s="15" t="s">
        <v>1169</v>
      </c>
      <c r="E21" s="15" t="s">
        <v>1169</v>
      </c>
      <c r="F21" s="15" t="s">
        <v>1169</v>
      </c>
      <c r="G21" s="15" t="s">
        <v>1169</v>
      </c>
      <c r="H21" s="15" t="s">
        <v>1169</v>
      </c>
      <c r="I21" s="15" t="s">
        <v>1169</v>
      </c>
      <c r="J21" s="15" t="s">
        <v>1169</v>
      </c>
      <c r="K21" s="15" t="s">
        <v>1169</v>
      </c>
      <c r="L21" s="331" t="s">
        <v>1169</v>
      </c>
      <c r="M21" s="15" t="s">
        <v>1169</v>
      </c>
      <c r="N21" s="15" t="s">
        <v>1169</v>
      </c>
      <c r="O21" s="15" t="s">
        <v>1169</v>
      </c>
      <c r="P21" s="15" t="s">
        <v>1169</v>
      </c>
      <c r="Q21" s="15" t="s">
        <v>1169</v>
      </c>
      <c r="R21" s="15" t="s">
        <v>1169</v>
      </c>
      <c r="S21" s="15" t="s">
        <v>1169</v>
      </c>
      <c r="T21" s="15" t="s">
        <v>1169</v>
      </c>
      <c r="U21" s="15" t="s">
        <v>1169</v>
      </c>
    </row>
    <row r="22" spans="2:21">
      <c r="B22" s="20">
        <v>15</v>
      </c>
      <c r="C22" s="19" t="s">
        <v>20</v>
      </c>
      <c r="D22" s="15" t="s">
        <v>1169</v>
      </c>
      <c r="E22" s="15" t="s">
        <v>1169</v>
      </c>
      <c r="F22" s="15" t="s">
        <v>1169</v>
      </c>
      <c r="G22" s="15" t="s">
        <v>1169</v>
      </c>
      <c r="H22" s="15" t="s">
        <v>1169</v>
      </c>
      <c r="I22" s="15" t="s">
        <v>1169</v>
      </c>
      <c r="J22" s="15" t="s">
        <v>1169</v>
      </c>
      <c r="K22" s="15" t="s">
        <v>1169</v>
      </c>
      <c r="L22" s="331" t="s">
        <v>1169</v>
      </c>
      <c r="M22" s="21">
        <v>2346128</v>
      </c>
      <c r="N22" s="15" t="s">
        <v>1169</v>
      </c>
      <c r="O22" s="15" t="s">
        <v>1169</v>
      </c>
      <c r="P22" s="15" t="s">
        <v>1169</v>
      </c>
      <c r="Q22" s="15" t="s">
        <v>1169</v>
      </c>
      <c r="R22" s="15" t="s">
        <v>1169</v>
      </c>
      <c r="S22" s="15" t="s">
        <v>1169</v>
      </c>
      <c r="T22" s="21">
        <v>2346128</v>
      </c>
      <c r="U22" s="15" t="s">
        <v>1169</v>
      </c>
    </row>
    <row r="23" spans="2:21">
      <c r="B23" s="20">
        <v>16</v>
      </c>
      <c r="C23" s="19" t="s">
        <v>38</v>
      </c>
      <c r="D23" s="15" t="s">
        <v>1169</v>
      </c>
      <c r="E23" s="15" t="s">
        <v>1169</v>
      </c>
      <c r="F23" s="15" t="s">
        <v>1169</v>
      </c>
      <c r="G23" s="15" t="s">
        <v>1169</v>
      </c>
      <c r="H23" s="15" t="s">
        <v>1169</v>
      </c>
      <c r="I23" s="15" t="s">
        <v>1169</v>
      </c>
      <c r="J23" s="15" t="s">
        <v>1169</v>
      </c>
      <c r="K23" s="15" t="s">
        <v>1169</v>
      </c>
      <c r="L23" s="331" t="s">
        <v>1169</v>
      </c>
      <c r="M23" s="21">
        <v>240317768</v>
      </c>
      <c r="N23" s="15" t="s">
        <v>1169</v>
      </c>
      <c r="O23" s="15" t="s">
        <v>1169</v>
      </c>
      <c r="P23" s="15" t="s">
        <v>1169</v>
      </c>
      <c r="Q23" s="15" t="s">
        <v>1169</v>
      </c>
      <c r="R23" s="15" t="s">
        <v>1169</v>
      </c>
      <c r="S23" s="15" t="s">
        <v>1169</v>
      </c>
      <c r="T23" s="21">
        <v>240317768</v>
      </c>
      <c r="U23" s="15" t="s">
        <v>1169</v>
      </c>
    </row>
    <row r="24" spans="2:21" s="31" customFormat="1">
      <c r="B24" s="276">
        <v>17</v>
      </c>
      <c r="C24" s="12" t="s">
        <v>6</v>
      </c>
      <c r="D24" s="259">
        <v>20731399526</v>
      </c>
      <c r="E24" s="281" t="s">
        <v>1169</v>
      </c>
      <c r="F24" s="281" t="s">
        <v>1169</v>
      </c>
      <c r="G24" s="281" t="s">
        <v>1169</v>
      </c>
      <c r="H24" s="259">
        <v>1520083626</v>
      </c>
      <c r="I24" s="259">
        <v>6084116375</v>
      </c>
      <c r="J24" s="259">
        <v>108554479</v>
      </c>
      <c r="K24" s="281" t="s">
        <v>1169</v>
      </c>
      <c r="L24" s="330">
        <v>6174652866</v>
      </c>
      <c r="M24" s="259">
        <v>6488053779</v>
      </c>
      <c r="N24" s="259">
        <v>89535973</v>
      </c>
      <c r="O24" s="259">
        <v>89727502</v>
      </c>
      <c r="P24" s="281" t="s">
        <v>1169</v>
      </c>
      <c r="Q24" s="281" t="s">
        <v>1169</v>
      </c>
      <c r="R24" s="281" t="s">
        <v>1169</v>
      </c>
      <c r="S24" s="281" t="s">
        <v>1169</v>
      </c>
      <c r="T24" s="259">
        <v>41286124125</v>
      </c>
      <c r="U24" s="281" t="s">
        <v>1169</v>
      </c>
    </row>
  </sheetData>
  <mergeCells count="5">
    <mergeCell ref="U6:U7"/>
    <mergeCell ref="B6:B7"/>
    <mergeCell ref="D6:S6"/>
    <mergeCell ref="T6:T7"/>
    <mergeCell ref="C6:C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autoPageBreaks="0"/>
  </sheetPr>
  <dimension ref="A1:O47"/>
  <sheetViews>
    <sheetView showGridLines="0" topLeftCell="A23" zoomScaleNormal="100" workbookViewId="0">
      <selection activeCell="D49" sqref="D49"/>
    </sheetView>
  </sheetViews>
  <sheetFormatPr defaultColWidth="13" defaultRowHeight="10.199999999999999"/>
  <cols>
    <col min="1" max="1" width="3.21875" style="29" customWidth="1"/>
    <col min="2" max="2" width="8.6640625" style="29" customWidth="1"/>
    <col min="3" max="3" width="13" style="177"/>
    <col min="4" max="5" width="13.21875" style="87" customWidth="1"/>
    <col min="6" max="6" width="13.21875" style="204" customWidth="1"/>
    <col min="7" max="7" width="13.21875" style="99" customWidth="1"/>
    <col min="8" max="8" width="13.21875" style="204" customWidth="1"/>
    <col min="9" max="9" width="13.21875" style="87" customWidth="1"/>
    <col min="10" max="10" width="13.21875" style="204" customWidth="1"/>
    <col min="11" max="12" width="13.21875" style="87" customWidth="1"/>
    <col min="13" max="13" width="13.21875" style="204" customWidth="1"/>
    <col min="14" max="15" width="13.21875" style="87" customWidth="1"/>
    <col min="16" max="16384" width="13" style="29"/>
  </cols>
  <sheetData>
    <row r="1" spans="1:15">
      <c r="A1" s="158" t="s">
        <v>1118</v>
      </c>
    </row>
    <row r="2" spans="1:15">
      <c r="A2" s="195"/>
    </row>
    <row r="3" spans="1:15">
      <c r="B3" s="31" t="s">
        <v>434</v>
      </c>
    </row>
    <row r="4" spans="1:15">
      <c r="D4" s="207"/>
      <c r="E4" s="207"/>
      <c r="F4" s="205"/>
      <c r="G4" s="203"/>
      <c r="H4" s="205"/>
      <c r="I4" s="207"/>
      <c r="J4" s="205"/>
      <c r="K4" s="207"/>
      <c r="L4" s="207"/>
      <c r="M4" s="205"/>
      <c r="N4" s="207"/>
      <c r="O4" s="207"/>
    </row>
    <row r="6" spans="1:15" ht="30.6">
      <c r="B6" s="175" t="s">
        <v>541</v>
      </c>
      <c r="C6" s="175" t="s">
        <v>372</v>
      </c>
      <c r="D6" s="208" t="s">
        <v>537</v>
      </c>
      <c r="E6" s="208" t="s">
        <v>538</v>
      </c>
      <c r="F6" s="206" t="s">
        <v>536</v>
      </c>
      <c r="G6" s="115" t="s">
        <v>481</v>
      </c>
      <c r="H6" s="206" t="s">
        <v>539</v>
      </c>
      <c r="I6" s="208" t="s">
        <v>482</v>
      </c>
      <c r="J6" s="206" t="s">
        <v>540</v>
      </c>
      <c r="K6" s="208" t="s">
        <v>400</v>
      </c>
      <c r="L6" s="208" t="s">
        <v>0</v>
      </c>
      <c r="M6" s="206" t="s">
        <v>54</v>
      </c>
      <c r="N6" s="208" t="s">
        <v>316</v>
      </c>
      <c r="O6" s="208" t="s">
        <v>483</v>
      </c>
    </row>
    <row r="7" spans="1:15" ht="11.25" customHeight="1">
      <c r="B7" s="592" t="s">
        <v>1556</v>
      </c>
      <c r="C7" s="593"/>
      <c r="D7" s="593"/>
      <c r="E7" s="593"/>
      <c r="F7" s="593"/>
      <c r="G7" s="593"/>
      <c r="H7" s="593"/>
      <c r="I7" s="593"/>
      <c r="J7" s="593"/>
      <c r="K7" s="593"/>
      <c r="L7" s="593"/>
      <c r="M7" s="593"/>
      <c r="N7" s="593"/>
      <c r="O7" s="594"/>
    </row>
    <row r="8" spans="1:15">
      <c r="B8" s="12"/>
      <c r="C8" s="19" t="s">
        <v>467</v>
      </c>
      <c r="D8" s="15" t="s">
        <v>1169</v>
      </c>
      <c r="E8" s="21">
        <v>473545</v>
      </c>
      <c r="F8" s="15">
        <v>0</v>
      </c>
      <c r="G8" s="21">
        <v>94709</v>
      </c>
      <c r="H8" s="15">
        <v>0</v>
      </c>
      <c r="I8" s="331">
        <v>1</v>
      </c>
      <c r="J8" s="15">
        <v>0</v>
      </c>
      <c r="K8" s="15">
        <v>3</v>
      </c>
      <c r="L8" s="15">
        <v>0</v>
      </c>
      <c r="M8" s="15">
        <v>0</v>
      </c>
      <c r="N8" s="15">
        <v>0</v>
      </c>
      <c r="O8" s="15">
        <v>0</v>
      </c>
    </row>
    <row r="9" spans="1:15">
      <c r="B9" s="12"/>
      <c r="C9" s="19" t="s">
        <v>468</v>
      </c>
      <c r="D9" s="15" t="s">
        <v>1169</v>
      </c>
      <c r="E9" s="15" t="s">
        <v>1169</v>
      </c>
      <c r="F9" s="15" t="s">
        <v>1169</v>
      </c>
      <c r="G9" s="15" t="s">
        <v>1169</v>
      </c>
      <c r="H9" s="15" t="s">
        <v>1169</v>
      </c>
      <c r="I9" s="331" t="s">
        <v>1169</v>
      </c>
      <c r="J9" s="15">
        <v>0</v>
      </c>
      <c r="K9" s="15">
        <v>0</v>
      </c>
      <c r="L9" s="15">
        <v>0</v>
      </c>
      <c r="M9" s="15">
        <v>0</v>
      </c>
      <c r="N9" s="15">
        <v>0</v>
      </c>
      <c r="O9" s="15">
        <v>0</v>
      </c>
    </row>
    <row r="10" spans="1:15">
      <c r="B10" s="12"/>
      <c r="C10" s="19" t="s">
        <v>469</v>
      </c>
      <c r="D10" s="15" t="s">
        <v>1169</v>
      </c>
      <c r="E10" s="15" t="s">
        <v>1169</v>
      </c>
      <c r="F10" s="15" t="s">
        <v>1169</v>
      </c>
      <c r="G10" s="15" t="s">
        <v>1169</v>
      </c>
      <c r="H10" s="15" t="s">
        <v>1169</v>
      </c>
      <c r="I10" s="331" t="s">
        <v>1169</v>
      </c>
      <c r="J10" s="15">
        <v>0</v>
      </c>
      <c r="K10" s="15">
        <v>0</v>
      </c>
      <c r="L10" s="15">
        <v>0</v>
      </c>
      <c r="M10" s="15">
        <v>0</v>
      </c>
      <c r="N10" s="15">
        <v>0</v>
      </c>
      <c r="O10" s="15">
        <v>0</v>
      </c>
    </row>
    <row r="11" spans="1:15">
      <c r="B11" s="12"/>
      <c r="C11" s="19" t="s">
        <v>470</v>
      </c>
      <c r="D11" s="15" t="s">
        <v>1169</v>
      </c>
      <c r="E11" s="15" t="s">
        <v>1169</v>
      </c>
      <c r="F11" s="15" t="s">
        <v>1169</v>
      </c>
      <c r="G11" s="15" t="s">
        <v>1169</v>
      </c>
      <c r="H11" s="15" t="s">
        <v>1169</v>
      </c>
      <c r="I11" s="331" t="s">
        <v>1169</v>
      </c>
      <c r="J11" s="15">
        <v>0</v>
      </c>
      <c r="K11" s="15">
        <v>0</v>
      </c>
      <c r="L11" s="15">
        <v>0</v>
      </c>
      <c r="M11" s="15">
        <v>0</v>
      </c>
      <c r="N11" s="15">
        <v>0</v>
      </c>
      <c r="O11" s="15">
        <v>0</v>
      </c>
    </row>
    <row r="12" spans="1:15">
      <c r="B12" s="12"/>
      <c r="C12" s="19" t="s">
        <v>471</v>
      </c>
      <c r="D12" s="21">
        <v>112807767</v>
      </c>
      <c r="E12" s="21">
        <v>33104184</v>
      </c>
      <c r="F12" s="15">
        <v>0</v>
      </c>
      <c r="G12" s="21">
        <v>124180866</v>
      </c>
      <c r="H12" s="15">
        <v>1.2E-2</v>
      </c>
      <c r="I12" s="331">
        <v>2</v>
      </c>
      <c r="J12" s="15">
        <v>0.45</v>
      </c>
      <c r="K12" s="15">
        <v>3</v>
      </c>
      <c r="L12" s="21">
        <v>130825762</v>
      </c>
      <c r="M12" s="15">
        <v>0</v>
      </c>
      <c r="N12" s="21">
        <v>693061</v>
      </c>
      <c r="O12" s="21">
        <v>-850272</v>
      </c>
    </row>
    <row r="13" spans="1:15">
      <c r="B13" s="12"/>
      <c r="C13" s="19" t="s">
        <v>472</v>
      </c>
      <c r="D13" s="15" t="s">
        <v>1169</v>
      </c>
      <c r="E13" s="15" t="s">
        <v>1169</v>
      </c>
      <c r="F13" s="15" t="s">
        <v>1169</v>
      </c>
      <c r="G13" s="15" t="s">
        <v>1169</v>
      </c>
      <c r="H13" s="15" t="s">
        <v>1169</v>
      </c>
      <c r="I13" s="331" t="s">
        <v>1169</v>
      </c>
      <c r="J13" s="15">
        <v>0</v>
      </c>
      <c r="K13" s="15">
        <v>0</v>
      </c>
      <c r="L13" s="15">
        <v>0</v>
      </c>
      <c r="M13" s="15">
        <v>0</v>
      </c>
      <c r="N13" s="15">
        <v>0</v>
      </c>
      <c r="O13" s="15">
        <v>0</v>
      </c>
    </row>
    <row r="14" spans="1:15" ht="20.399999999999999">
      <c r="B14" s="12"/>
      <c r="C14" s="19" t="s">
        <v>473</v>
      </c>
      <c r="D14" s="15" t="s">
        <v>1169</v>
      </c>
      <c r="E14" s="15" t="s">
        <v>1169</v>
      </c>
      <c r="F14" s="15" t="s">
        <v>1169</v>
      </c>
      <c r="G14" s="15" t="s">
        <v>1169</v>
      </c>
      <c r="H14" s="15" t="s">
        <v>1169</v>
      </c>
      <c r="I14" s="331" t="s">
        <v>1169</v>
      </c>
      <c r="J14" s="15">
        <v>0</v>
      </c>
      <c r="K14" s="15">
        <v>0</v>
      </c>
      <c r="L14" s="15">
        <v>0</v>
      </c>
      <c r="M14" s="15">
        <v>0</v>
      </c>
      <c r="N14" s="15">
        <v>0</v>
      </c>
      <c r="O14" s="15">
        <v>0</v>
      </c>
    </row>
    <row r="15" spans="1:15" ht="20.399999999999999">
      <c r="B15" s="12"/>
      <c r="C15" s="19" t="s">
        <v>41</v>
      </c>
      <c r="D15" s="15" t="s">
        <v>1169</v>
      </c>
      <c r="E15" s="15" t="s">
        <v>1169</v>
      </c>
      <c r="F15" s="15" t="s">
        <v>1169</v>
      </c>
      <c r="G15" s="15" t="s">
        <v>1169</v>
      </c>
      <c r="H15" s="15" t="s">
        <v>1169</v>
      </c>
      <c r="I15" s="331" t="s">
        <v>1169</v>
      </c>
      <c r="J15" s="15">
        <v>0</v>
      </c>
      <c r="K15" s="15">
        <v>0</v>
      </c>
      <c r="L15" s="15">
        <v>0</v>
      </c>
      <c r="M15" s="15">
        <v>0</v>
      </c>
      <c r="N15" s="15">
        <v>0</v>
      </c>
      <c r="O15" s="15">
        <v>0</v>
      </c>
    </row>
    <row r="16" spans="1:15" s="31" customFormat="1">
      <c r="B16" s="12"/>
      <c r="C16" s="12" t="s">
        <v>42</v>
      </c>
      <c r="D16" s="259">
        <v>112807767</v>
      </c>
      <c r="E16" s="259">
        <v>33577730</v>
      </c>
      <c r="F16" s="281">
        <v>0</v>
      </c>
      <c r="G16" s="259">
        <v>124275576</v>
      </c>
      <c r="H16" s="281">
        <v>2E-3</v>
      </c>
      <c r="I16" s="329">
        <v>3</v>
      </c>
      <c r="J16" s="281">
        <v>0</v>
      </c>
      <c r="K16" s="281">
        <v>0</v>
      </c>
      <c r="L16" s="259">
        <v>130825762</v>
      </c>
      <c r="M16" s="281">
        <v>1</v>
      </c>
      <c r="N16" s="259">
        <v>693061</v>
      </c>
      <c r="O16" s="259">
        <v>-850272</v>
      </c>
    </row>
    <row r="17" spans="2:15">
      <c r="B17" s="592" t="s">
        <v>1557</v>
      </c>
      <c r="C17" s="593"/>
      <c r="D17" s="593"/>
      <c r="E17" s="593"/>
      <c r="F17" s="593"/>
      <c r="G17" s="593"/>
      <c r="H17" s="593"/>
      <c r="I17" s="593"/>
      <c r="J17" s="593"/>
      <c r="K17" s="593"/>
      <c r="L17" s="593"/>
      <c r="M17" s="593"/>
      <c r="N17" s="593"/>
      <c r="O17" s="594"/>
    </row>
    <row r="18" spans="2:15">
      <c r="B18" s="12"/>
      <c r="C18" s="19" t="s">
        <v>467</v>
      </c>
      <c r="D18" s="21">
        <v>377152584</v>
      </c>
      <c r="E18" s="21">
        <v>1709550032</v>
      </c>
      <c r="F18" s="15">
        <v>0</v>
      </c>
      <c r="G18" s="21">
        <v>853095975</v>
      </c>
      <c r="H18" s="15">
        <v>1E-3</v>
      </c>
      <c r="I18" s="331">
        <v>50</v>
      </c>
      <c r="J18" s="15">
        <v>0.4</v>
      </c>
      <c r="K18" s="15">
        <v>3</v>
      </c>
      <c r="L18" s="21">
        <v>315912829</v>
      </c>
      <c r="M18" s="15">
        <v>0</v>
      </c>
      <c r="N18" s="21">
        <v>355880</v>
      </c>
      <c r="O18" s="21">
        <v>-195003</v>
      </c>
    </row>
    <row r="19" spans="2:15">
      <c r="B19" s="12"/>
      <c r="C19" s="19" t="s">
        <v>468</v>
      </c>
      <c r="D19" s="21">
        <v>19289684</v>
      </c>
      <c r="E19" s="21">
        <v>335340336</v>
      </c>
      <c r="F19" s="15">
        <v>0</v>
      </c>
      <c r="G19" s="21">
        <v>84911362</v>
      </c>
      <c r="H19" s="15">
        <v>2E-3</v>
      </c>
      <c r="I19" s="331">
        <v>11</v>
      </c>
      <c r="J19" s="15">
        <v>0.38</v>
      </c>
      <c r="K19" s="15">
        <v>3</v>
      </c>
      <c r="L19" s="21">
        <v>37654552</v>
      </c>
      <c r="M19" s="15">
        <v>0</v>
      </c>
      <c r="N19" s="21">
        <v>57920</v>
      </c>
      <c r="O19" s="21">
        <v>-36310</v>
      </c>
    </row>
    <row r="20" spans="2:15">
      <c r="B20" s="12"/>
      <c r="C20" s="19" t="s">
        <v>469</v>
      </c>
      <c r="D20" s="21">
        <v>125141262</v>
      </c>
      <c r="E20" s="21">
        <v>43009280</v>
      </c>
      <c r="F20" s="15">
        <v>1</v>
      </c>
      <c r="G20" s="21">
        <v>150470316</v>
      </c>
      <c r="H20" s="15">
        <v>3.0000000000000001E-3</v>
      </c>
      <c r="I20" s="331">
        <v>11</v>
      </c>
      <c r="J20" s="15">
        <v>0.45</v>
      </c>
      <c r="K20" s="15">
        <v>3</v>
      </c>
      <c r="L20" s="21">
        <v>88757474</v>
      </c>
      <c r="M20" s="15">
        <v>1</v>
      </c>
      <c r="N20" s="21">
        <v>215078</v>
      </c>
      <c r="O20" s="21">
        <v>-12813</v>
      </c>
    </row>
    <row r="21" spans="2:15">
      <c r="B21" s="12"/>
      <c r="C21" s="19" t="s">
        <v>470</v>
      </c>
      <c r="D21" s="15" t="s">
        <v>1169</v>
      </c>
      <c r="E21" s="21">
        <v>3001972</v>
      </c>
      <c r="F21" s="15">
        <v>0</v>
      </c>
      <c r="G21" s="21">
        <v>825952</v>
      </c>
      <c r="H21" s="15">
        <v>7.0000000000000001E-3</v>
      </c>
      <c r="I21" s="331">
        <v>2</v>
      </c>
      <c r="J21" s="15">
        <v>0.39</v>
      </c>
      <c r="K21" s="15">
        <v>3</v>
      </c>
      <c r="L21" s="21">
        <v>535808</v>
      </c>
      <c r="M21" s="15">
        <v>1</v>
      </c>
      <c r="N21" s="21">
        <v>1799</v>
      </c>
      <c r="O21" s="21">
        <v>-1024</v>
      </c>
    </row>
    <row r="22" spans="2:15">
      <c r="B22" s="12"/>
      <c r="C22" s="19" t="s">
        <v>471</v>
      </c>
      <c r="D22" s="15">
        <v>0</v>
      </c>
      <c r="E22" s="21">
        <v>11508166</v>
      </c>
      <c r="F22" s="15">
        <v>1</v>
      </c>
      <c r="G22" s="21">
        <v>10415395</v>
      </c>
      <c r="H22" s="15">
        <v>1.4999999999999999E-2</v>
      </c>
      <c r="I22" s="331">
        <v>5</v>
      </c>
      <c r="J22" s="15">
        <v>0.43</v>
      </c>
      <c r="K22" s="15">
        <v>3</v>
      </c>
      <c r="L22" s="21">
        <v>6029418</v>
      </c>
      <c r="M22" s="15">
        <v>1</v>
      </c>
      <c r="N22" s="21">
        <v>22942</v>
      </c>
      <c r="O22" s="21">
        <v>-6311</v>
      </c>
    </row>
    <row r="23" spans="2:15">
      <c r="B23" s="12"/>
      <c r="C23" s="19" t="s">
        <v>472</v>
      </c>
      <c r="D23" s="21">
        <v>24578</v>
      </c>
      <c r="E23" s="21">
        <v>25896203</v>
      </c>
      <c r="F23" s="15">
        <v>2</v>
      </c>
      <c r="G23" s="21">
        <v>56602064</v>
      </c>
      <c r="H23" s="15">
        <v>4.9000000000000002E-2</v>
      </c>
      <c r="I23" s="331">
        <v>3</v>
      </c>
      <c r="J23" s="15">
        <v>0.44</v>
      </c>
      <c r="K23" s="15">
        <v>3</v>
      </c>
      <c r="L23" s="21">
        <v>24796548</v>
      </c>
      <c r="M23" s="15">
        <v>0</v>
      </c>
      <c r="N23" s="21">
        <v>88128</v>
      </c>
      <c r="O23" s="21">
        <v>-8817</v>
      </c>
    </row>
    <row r="24" spans="2:15" ht="20.399999999999999">
      <c r="B24" s="12"/>
      <c r="C24" s="19" t="s">
        <v>473</v>
      </c>
      <c r="D24" s="15" t="s">
        <v>1169</v>
      </c>
      <c r="E24" s="15" t="s">
        <v>1169</v>
      </c>
      <c r="F24" s="15" t="s">
        <v>1169</v>
      </c>
      <c r="G24" s="21">
        <v>1866159</v>
      </c>
      <c r="H24" s="15">
        <v>0.26100000000000001</v>
      </c>
      <c r="I24" s="331" t="s">
        <v>1169</v>
      </c>
      <c r="J24" s="15">
        <v>0.45</v>
      </c>
      <c r="K24" s="15">
        <v>3</v>
      </c>
      <c r="L24" s="21">
        <v>960868</v>
      </c>
      <c r="M24" s="15">
        <v>1</v>
      </c>
      <c r="N24" s="21">
        <v>1182</v>
      </c>
      <c r="O24" s="15">
        <v>0</v>
      </c>
    </row>
    <row r="25" spans="2:15" ht="20.399999999999999">
      <c r="B25" s="12"/>
      <c r="C25" s="19" t="s">
        <v>41</v>
      </c>
      <c r="D25" s="15" t="s">
        <v>1169</v>
      </c>
      <c r="E25" s="15" t="s">
        <v>1169</v>
      </c>
      <c r="F25" s="15" t="s">
        <v>1169</v>
      </c>
      <c r="G25" s="21">
        <v>1193136</v>
      </c>
      <c r="H25" s="15">
        <v>1</v>
      </c>
      <c r="I25" s="331" t="s">
        <v>1169</v>
      </c>
      <c r="J25" s="15">
        <v>0</v>
      </c>
      <c r="K25" s="15">
        <v>3</v>
      </c>
      <c r="L25" s="21">
        <v>614335</v>
      </c>
      <c r="M25" s="15">
        <v>1</v>
      </c>
      <c r="N25" s="15">
        <v>756</v>
      </c>
      <c r="O25" s="15">
        <v>0</v>
      </c>
    </row>
    <row r="26" spans="2:15" s="31" customFormat="1">
      <c r="B26" s="12"/>
      <c r="C26" s="12" t="s">
        <v>42</v>
      </c>
      <c r="D26" s="259">
        <v>521608108</v>
      </c>
      <c r="E26" s="259">
        <v>2128305989</v>
      </c>
      <c r="F26" s="281">
        <v>0</v>
      </c>
      <c r="G26" s="259">
        <v>1159380360</v>
      </c>
      <c r="H26" s="281">
        <v>1.2999999999999999E-2</v>
      </c>
      <c r="I26" s="329">
        <v>82</v>
      </c>
      <c r="J26" s="281">
        <v>0.41</v>
      </c>
      <c r="K26" s="281">
        <v>3</v>
      </c>
      <c r="L26" s="259">
        <v>475261832</v>
      </c>
      <c r="M26" s="281">
        <v>0</v>
      </c>
      <c r="N26" s="259">
        <v>743686</v>
      </c>
      <c r="O26" s="259">
        <v>-260277</v>
      </c>
    </row>
    <row r="27" spans="2:15" ht="11.25" customHeight="1">
      <c r="B27" s="592" t="s">
        <v>1558</v>
      </c>
      <c r="C27" s="593"/>
      <c r="D27" s="593"/>
      <c r="E27" s="593"/>
      <c r="F27" s="593"/>
      <c r="G27" s="593"/>
      <c r="H27" s="593"/>
      <c r="I27" s="593"/>
      <c r="J27" s="593"/>
      <c r="K27" s="593"/>
      <c r="L27" s="593"/>
      <c r="M27" s="593"/>
      <c r="N27" s="593"/>
      <c r="O27" s="594"/>
    </row>
    <row r="28" spans="2:15">
      <c r="B28" s="12"/>
      <c r="C28" s="19" t="s">
        <v>467</v>
      </c>
      <c r="D28" s="452">
        <v>41564821</v>
      </c>
      <c r="E28" s="452">
        <v>70069745</v>
      </c>
      <c r="F28" s="453">
        <v>0</v>
      </c>
      <c r="G28" s="452">
        <v>46749795</v>
      </c>
      <c r="H28" s="453">
        <v>1E-3</v>
      </c>
      <c r="I28" s="454">
        <v>9</v>
      </c>
      <c r="J28" s="15">
        <v>0.45</v>
      </c>
      <c r="K28" s="15">
        <v>3</v>
      </c>
      <c r="L28" s="21">
        <v>11199633</v>
      </c>
      <c r="M28" s="15">
        <v>0</v>
      </c>
      <c r="N28" s="21">
        <v>26173</v>
      </c>
      <c r="O28" s="21">
        <v>-678562</v>
      </c>
    </row>
    <row r="29" spans="2:15">
      <c r="B29" s="12"/>
      <c r="C29" s="19" t="s">
        <v>468</v>
      </c>
      <c r="D29" s="452">
        <v>59161511</v>
      </c>
      <c r="E29" s="452">
        <v>160075462</v>
      </c>
      <c r="F29" s="453">
        <v>0</v>
      </c>
      <c r="G29" s="452">
        <v>70768669</v>
      </c>
      <c r="H29" s="453">
        <v>2E-3</v>
      </c>
      <c r="I29" s="454">
        <v>13</v>
      </c>
      <c r="J29" s="15">
        <v>0.45</v>
      </c>
      <c r="K29" s="15">
        <v>3</v>
      </c>
      <c r="L29" s="21">
        <v>23810556</v>
      </c>
      <c r="M29" s="15">
        <v>0</v>
      </c>
      <c r="N29" s="21">
        <v>61534</v>
      </c>
      <c r="O29" s="21">
        <v>-3012454</v>
      </c>
    </row>
    <row r="30" spans="2:15">
      <c r="B30" s="12"/>
      <c r="C30" s="19" t="s">
        <v>469</v>
      </c>
      <c r="D30" s="452">
        <v>839461377</v>
      </c>
      <c r="E30" s="452">
        <v>1255760493</v>
      </c>
      <c r="F30" s="453">
        <v>0</v>
      </c>
      <c r="G30" s="452">
        <v>872594889</v>
      </c>
      <c r="H30" s="453">
        <v>4.0000000000000001E-3</v>
      </c>
      <c r="I30" s="454">
        <v>266</v>
      </c>
      <c r="J30" s="15">
        <v>0.44</v>
      </c>
      <c r="K30" s="15">
        <v>3</v>
      </c>
      <c r="L30" s="21">
        <v>392758515</v>
      </c>
      <c r="M30" s="15">
        <v>0</v>
      </c>
      <c r="N30" s="21">
        <v>1571858</v>
      </c>
      <c r="O30" s="21">
        <v>-8542220</v>
      </c>
    </row>
    <row r="31" spans="2:15">
      <c r="B31" s="12"/>
      <c r="C31" s="19" t="s">
        <v>470</v>
      </c>
      <c r="D31" s="452">
        <v>436650391</v>
      </c>
      <c r="E31" s="452">
        <v>524803417</v>
      </c>
      <c r="F31" s="453">
        <v>0</v>
      </c>
      <c r="G31" s="452">
        <v>369135962</v>
      </c>
      <c r="H31" s="453">
        <v>7.0000000000000001E-3</v>
      </c>
      <c r="I31" s="454">
        <v>161</v>
      </c>
      <c r="J31" s="15">
        <v>0.43</v>
      </c>
      <c r="K31" s="15">
        <v>3</v>
      </c>
      <c r="L31" s="21">
        <v>194094108</v>
      </c>
      <c r="M31" s="15">
        <v>1</v>
      </c>
      <c r="N31" s="21">
        <v>1062097</v>
      </c>
      <c r="O31" s="21">
        <v>-3879011</v>
      </c>
    </row>
    <row r="32" spans="2:15">
      <c r="B32" s="12"/>
      <c r="C32" s="19" t="s">
        <v>471</v>
      </c>
      <c r="D32" s="452">
        <v>4183990276</v>
      </c>
      <c r="E32" s="452">
        <v>2404344869</v>
      </c>
      <c r="F32" s="453">
        <v>1</v>
      </c>
      <c r="G32" s="452">
        <v>3798302320</v>
      </c>
      <c r="H32" s="453">
        <v>1.6E-2</v>
      </c>
      <c r="I32" s="454">
        <v>862</v>
      </c>
      <c r="J32" s="15">
        <v>0.44</v>
      </c>
      <c r="K32" s="15">
        <v>3</v>
      </c>
      <c r="L32" s="21">
        <v>2831788293</v>
      </c>
      <c r="M32" s="15">
        <v>1</v>
      </c>
      <c r="N32" s="21">
        <v>26909495</v>
      </c>
      <c r="O32" s="21">
        <v>-55980851</v>
      </c>
    </row>
    <row r="33" spans="2:15">
      <c r="B33" s="12"/>
      <c r="C33" s="19" t="s">
        <v>472</v>
      </c>
      <c r="D33" s="452">
        <v>2927734347</v>
      </c>
      <c r="E33" s="452">
        <v>1021329590</v>
      </c>
      <c r="F33" s="453">
        <v>1</v>
      </c>
      <c r="G33" s="452">
        <v>2585064669</v>
      </c>
      <c r="H33" s="453">
        <v>4.2999999999999997E-2</v>
      </c>
      <c r="I33" s="454">
        <v>675</v>
      </c>
      <c r="J33" s="15">
        <v>0.43</v>
      </c>
      <c r="K33" s="15">
        <v>3</v>
      </c>
      <c r="L33" s="21">
        <v>2473600596</v>
      </c>
      <c r="M33" s="15">
        <v>1</v>
      </c>
      <c r="N33" s="21">
        <v>47445806</v>
      </c>
      <c r="O33" s="21">
        <v>-146913312</v>
      </c>
    </row>
    <row r="34" spans="2:15" ht="20.399999999999999">
      <c r="B34" s="12"/>
      <c r="C34" s="19" t="s">
        <v>473</v>
      </c>
      <c r="D34" s="452">
        <v>285841518</v>
      </c>
      <c r="E34" s="452">
        <v>28571131</v>
      </c>
      <c r="F34" s="453">
        <v>1</v>
      </c>
      <c r="G34" s="452">
        <v>248847267</v>
      </c>
      <c r="H34" s="453">
        <v>0.156</v>
      </c>
      <c r="I34" s="454">
        <v>84</v>
      </c>
      <c r="J34" s="15">
        <v>0.41</v>
      </c>
      <c r="K34" s="15">
        <v>3</v>
      </c>
      <c r="L34" s="21">
        <v>350630139</v>
      </c>
      <c r="M34" s="15">
        <v>1</v>
      </c>
      <c r="N34" s="21">
        <v>16180911</v>
      </c>
      <c r="O34" s="21">
        <v>-53615200</v>
      </c>
    </row>
    <row r="35" spans="2:15" ht="20.399999999999999">
      <c r="B35" s="12"/>
      <c r="C35" s="19" t="s">
        <v>41</v>
      </c>
      <c r="D35" s="452">
        <v>186315221</v>
      </c>
      <c r="E35" s="452">
        <v>49338911</v>
      </c>
      <c r="F35" s="453">
        <v>1</v>
      </c>
      <c r="G35" s="452">
        <v>177876271</v>
      </c>
      <c r="H35" s="453">
        <v>1</v>
      </c>
      <c r="I35" s="454">
        <v>196</v>
      </c>
      <c r="J35" s="15">
        <v>0</v>
      </c>
      <c r="K35" s="15">
        <v>3</v>
      </c>
      <c r="L35" s="15">
        <v>0</v>
      </c>
      <c r="M35" s="15">
        <v>0</v>
      </c>
      <c r="N35" s="21">
        <v>77510912</v>
      </c>
      <c r="O35" s="21">
        <v>-164539684</v>
      </c>
    </row>
    <row r="36" spans="2:15" s="31" customFormat="1">
      <c r="B36" s="12"/>
      <c r="C36" s="12" t="s">
        <v>42</v>
      </c>
      <c r="D36" s="455">
        <v>8960719461</v>
      </c>
      <c r="E36" s="455">
        <v>5514293618</v>
      </c>
      <c r="F36" s="456">
        <v>1</v>
      </c>
      <c r="G36" s="455">
        <v>8169339843</v>
      </c>
      <c r="H36" s="456">
        <v>0.154</v>
      </c>
      <c r="I36" s="457">
        <v>2266</v>
      </c>
      <c r="J36" s="281">
        <v>0.38</v>
      </c>
      <c r="K36" s="281">
        <v>3</v>
      </c>
      <c r="L36" s="259">
        <v>6277881840</v>
      </c>
      <c r="M36" s="281">
        <v>1</v>
      </c>
      <c r="N36" s="259">
        <v>170768786</v>
      </c>
      <c r="O36" s="259">
        <v>-437161294</v>
      </c>
    </row>
    <row r="37" spans="2:15" ht="11.25" customHeight="1">
      <c r="B37" s="592" t="s">
        <v>1559</v>
      </c>
      <c r="C37" s="593"/>
      <c r="D37" s="593"/>
      <c r="E37" s="593"/>
      <c r="F37" s="593"/>
      <c r="G37" s="593"/>
      <c r="H37" s="593"/>
      <c r="I37" s="593"/>
      <c r="J37" s="593"/>
      <c r="K37" s="593"/>
      <c r="L37" s="593"/>
      <c r="M37" s="593"/>
      <c r="N37" s="593"/>
      <c r="O37" s="594"/>
    </row>
    <row r="38" spans="2:15">
      <c r="B38" s="19"/>
      <c r="C38" s="19" t="s">
        <v>467</v>
      </c>
      <c r="D38" s="21">
        <v>570866790</v>
      </c>
      <c r="E38" s="21">
        <v>3731222674</v>
      </c>
      <c r="F38" s="15">
        <v>0</v>
      </c>
      <c r="G38" s="21">
        <v>1086410781</v>
      </c>
      <c r="H38" s="15">
        <v>1E-3</v>
      </c>
      <c r="I38" s="331">
        <v>77</v>
      </c>
      <c r="J38" s="15">
        <v>0.44</v>
      </c>
      <c r="K38" s="15">
        <v>3</v>
      </c>
      <c r="L38" s="21">
        <v>352926343</v>
      </c>
      <c r="M38" s="15">
        <v>0</v>
      </c>
      <c r="N38" s="21">
        <v>534901</v>
      </c>
      <c r="O38" s="21">
        <v>-12651827</v>
      </c>
    </row>
    <row r="39" spans="2:15">
      <c r="B39" s="19"/>
      <c r="C39" s="19" t="s">
        <v>468</v>
      </c>
      <c r="D39" s="21">
        <v>796324434</v>
      </c>
      <c r="E39" s="21">
        <v>1546250386</v>
      </c>
      <c r="F39" s="15">
        <v>0</v>
      </c>
      <c r="G39" s="21">
        <v>935370433</v>
      </c>
      <c r="H39" s="15">
        <v>2E-3</v>
      </c>
      <c r="I39" s="331">
        <v>29</v>
      </c>
      <c r="J39" s="15">
        <v>0.45</v>
      </c>
      <c r="K39" s="15">
        <v>3</v>
      </c>
      <c r="L39" s="21">
        <v>455400052</v>
      </c>
      <c r="M39" s="15">
        <v>0</v>
      </c>
      <c r="N39" s="21">
        <v>918083</v>
      </c>
      <c r="O39" s="21">
        <v>-23209516</v>
      </c>
    </row>
    <row r="40" spans="2:15">
      <c r="B40" s="19"/>
      <c r="C40" s="19" t="s">
        <v>469</v>
      </c>
      <c r="D40" s="21">
        <v>1487938472</v>
      </c>
      <c r="E40" s="21">
        <v>2562732181</v>
      </c>
      <c r="F40" s="15">
        <v>0</v>
      </c>
      <c r="G40" s="21">
        <v>1764857894</v>
      </c>
      <c r="H40" s="15">
        <v>4.0000000000000001E-3</v>
      </c>
      <c r="I40" s="331">
        <v>73</v>
      </c>
      <c r="J40" s="15">
        <v>0.45</v>
      </c>
      <c r="K40" s="15">
        <v>3</v>
      </c>
      <c r="L40" s="21">
        <v>1094818422</v>
      </c>
      <c r="M40" s="15">
        <v>1</v>
      </c>
      <c r="N40" s="21">
        <v>2804549</v>
      </c>
      <c r="O40" s="21">
        <v>-11125141</v>
      </c>
    </row>
    <row r="41" spans="2:15">
      <c r="B41" s="19"/>
      <c r="C41" s="19" t="s">
        <v>470</v>
      </c>
      <c r="D41" s="21">
        <v>687907919</v>
      </c>
      <c r="E41" s="21">
        <v>819600384</v>
      </c>
      <c r="F41" s="15">
        <v>1</v>
      </c>
      <c r="G41" s="21">
        <v>994882108</v>
      </c>
      <c r="H41" s="15">
        <v>7.0000000000000001E-3</v>
      </c>
      <c r="I41" s="331">
        <v>34</v>
      </c>
      <c r="J41" s="15">
        <v>0.45</v>
      </c>
      <c r="K41" s="15">
        <v>3</v>
      </c>
      <c r="L41" s="21">
        <v>825805166</v>
      </c>
      <c r="M41" s="15">
        <v>1</v>
      </c>
      <c r="N41" s="21">
        <v>2975844</v>
      </c>
      <c r="O41" s="21">
        <v>-7393060</v>
      </c>
    </row>
    <row r="42" spans="2:15">
      <c r="B42" s="19"/>
      <c r="C42" s="19" t="s">
        <v>471</v>
      </c>
      <c r="D42" s="21">
        <v>2935359613</v>
      </c>
      <c r="E42" s="21">
        <v>1772023340</v>
      </c>
      <c r="F42" s="15">
        <v>1</v>
      </c>
      <c r="G42" s="21">
        <v>3211484682</v>
      </c>
      <c r="H42" s="15">
        <v>1.4999999999999999E-2</v>
      </c>
      <c r="I42" s="331">
        <v>154</v>
      </c>
      <c r="J42" s="15">
        <v>0.44</v>
      </c>
      <c r="K42" s="15">
        <v>3</v>
      </c>
      <c r="L42" s="21">
        <v>3518637849</v>
      </c>
      <c r="M42" s="15">
        <v>1</v>
      </c>
      <c r="N42" s="21">
        <v>21971260</v>
      </c>
      <c r="O42" s="21">
        <v>-36561480</v>
      </c>
    </row>
    <row r="43" spans="2:15">
      <c r="B43" s="19"/>
      <c r="C43" s="19" t="s">
        <v>472</v>
      </c>
      <c r="D43" s="21">
        <v>1495613977</v>
      </c>
      <c r="E43" s="21">
        <v>624882647</v>
      </c>
      <c r="F43" s="15">
        <v>1</v>
      </c>
      <c r="G43" s="21">
        <v>1533884122</v>
      </c>
      <c r="H43" s="15">
        <v>3.6999999999999998E-2</v>
      </c>
      <c r="I43" s="331">
        <v>123</v>
      </c>
      <c r="J43" s="15">
        <v>0.43</v>
      </c>
      <c r="K43" s="15">
        <v>3</v>
      </c>
      <c r="L43" s="21">
        <v>2176571361</v>
      </c>
      <c r="M43" s="15">
        <v>1</v>
      </c>
      <c r="N43" s="21">
        <v>24836209</v>
      </c>
      <c r="O43" s="21">
        <v>-45891197</v>
      </c>
    </row>
    <row r="44" spans="2:15" ht="20.399999999999999">
      <c r="B44" s="19"/>
      <c r="C44" s="19" t="s">
        <v>473</v>
      </c>
      <c r="D44" s="21">
        <v>4140170</v>
      </c>
      <c r="E44" s="21">
        <v>57414212</v>
      </c>
      <c r="F44" s="15">
        <v>0</v>
      </c>
      <c r="G44" s="21">
        <v>10918687</v>
      </c>
      <c r="H44" s="15">
        <v>0.125</v>
      </c>
      <c r="I44" s="331">
        <v>19</v>
      </c>
      <c r="J44" s="15">
        <v>0.27</v>
      </c>
      <c r="K44" s="15">
        <v>3</v>
      </c>
      <c r="L44" s="21">
        <v>14074250</v>
      </c>
      <c r="M44" s="15">
        <v>1</v>
      </c>
      <c r="N44" s="21">
        <v>363332</v>
      </c>
      <c r="O44" s="21">
        <v>-3264541</v>
      </c>
    </row>
    <row r="45" spans="2:15" ht="20.399999999999999">
      <c r="B45" s="19"/>
      <c r="C45" s="19" t="s">
        <v>41</v>
      </c>
      <c r="D45" s="21">
        <v>227816408</v>
      </c>
      <c r="E45" s="21">
        <v>83382087</v>
      </c>
      <c r="F45" s="15">
        <v>1</v>
      </c>
      <c r="G45" s="21">
        <v>239949630</v>
      </c>
      <c r="H45" s="15">
        <v>1</v>
      </c>
      <c r="I45" s="331">
        <v>19</v>
      </c>
      <c r="J45" s="15">
        <v>0</v>
      </c>
      <c r="K45" s="15">
        <v>3</v>
      </c>
      <c r="L45" s="15">
        <v>0</v>
      </c>
      <c r="M45" s="15">
        <v>0</v>
      </c>
      <c r="N45" s="21">
        <v>103332037</v>
      </c>
      <c r="O45" s="21">
        <v>-244932954</v>
      </c>
    </row>
    <row r="46" spans="2:15" s="31" customFormat="1">
      <c r="B46" s="12"/>
      <c r="C46" s="12" t="s">
        <v>42</v>
      </c>
      <c r="D46" s="259">
        <v>8205967783</v>
      </c>
      <c r="E46" s="259">
        <v>11197507910</v>
      </c>
      <c r="F46" s="281">
        <v>1</v>
      </c>
      <c r="G46" s="259">
        <v>9777758337</v>
      </c>
      <c r="H46" s="281">
        <v>0.14899999999999999</v>
      </c>
      <c r="I46" s="329">
        <v>528</v>
      </c>
      <c r="J46" s="281">
        <v>0.37</v>
      </c>
      <c r="K46" s="281">
        <v>3</v>
      </c>
      <c r="L46" s="259">
        <v>8438233444</v>
      </c>
      <c r="M46" s="281">
        <v>1</v>
      </c>
      <c r="N46" s="259">
        <v>157736215</v>
      </c>
      <c r="O46" s="259">
        <v>-385029716</v>
      </c>
    </row>
    <row r="47" spans="2:15" s="31" customFormat="1" ht="11.25" customHeight="1">
      <c r="B47" s="595" t="s">
        <v>44</v>
      </c>
      <c r="C47" s="595"/>
      <c r="D47" s="259">
        <v>17801103118</v>
      </c>
      <c r="E47" s="259">
        <v>18873685247</v>
      </c>
      <c r="F47" s="281">
        <v>1</v>
      </c>
      <c r="G47" s="259">
        <v>19230754115</v>
      </c>
      <c r="H47" s="281">
        <v>7.9000000000000001E-2</v>
      </c>
      <c r="I47" s="330">
        <v>2879</v>
      </c>
      <c r="J47" s="281">
        <v>0.28999999999999998</v>
      </c>
      <c r="K47" s="281">
        <v>913</v>
      </c>
      <c r="L47" s="259">
        <v>15322202877</v>
      </c>
      <c r="M47" s="281">
        <v>1</v>
      </c>
      <c r="N47" s="259">
        <v>329941748</v>
      </c>
      <c r="O47" s="259">
        <v>-823301559</v>
      </c>
    </row>
  </sheetData>
  <mergeCells count="5">
    <mergeCell ref="B17:O17"/>
    <mergeCell ref="B27:O27"/>
    <mergeCell ref="B37:O37"/>
    <mergeCell ref="B47:C47"/>
    <mergeCell ref="B7:O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autoPageBreaks="0"/>
  </sheetPr>
  <dimension ref="A1:J45"/>
  <sheetViews>
    <sheetView showGridLines="0" zoomScaleNormal="100" workbookViewId="0">
      <selection activeCell="D21" sqref="D21"/>
    </sheetView>
  </sheetViews>
  <sheetFormatPr defaultColWidth="9.109375" defaultRowHeight="10.199999999999999"/>
  <cols>
    <col min="1" max="1" width="3.109375" style="29" customWidth="1"/>
    <col min="2" max="2" width="36.88671875" style="107" customWidth="1"/>
    <col min="3" max="9" width="15.5546875" style="29" customWidth="1"/>
    <col min="10" max="16384" width="9.109375" style="29"/>
  </cols>
  <sheetData>
    <row r="1" spans="1:10">
      <c r="A1" s="158" t="s">
        <v>1118</v>
      </c>
      <c r="B1" s="154"/>
    </row>
    <row r="2" spans="1:10">
      <c r="A2" s="158"/>
      <c r="B2" s="177"/>
    </row>
    <row r="3" spans="1:10">
      <c r="B3" s="490" t="s">
        <v>579</v>
      </c>
      <c r="C3" s="490"/>
      <c r="D3" s="490"/>
      <c r="E3" s="490"/>
      <c r="F3" s="490"/>
      <c r="G3" s="490"/>
      <c r="H3" s="490"/>
      <c r="I3" s="490"/>
    </row>
    <row r="5" spans="1:10">
      <c r="C5" s="99"/>
    </row>
    <row r="6" spans="1:10">
      <c r="B6" s="491"/>
      <c r="C6" s="491" t="s">
        <v>580</v>
      </c>
      <c r="D6" s="491" t="s">
        <v>581</v>
      </c>
      <c r="E6" s="491" t="s">
        <v>582</v>
      </c>
      <c r="F6" s="491"/>
      <c r="G6" s="491"/>
      <c r="H6" s="491"/>
      <c r="I6" s="491"/>
    </row>
    <row r="7" spans="1:10">
      <c r="B7" s="491"/>
      <c r="C7" s="491"/>
      <c r="D7" s="491"/>
      <c r="E7" s="491"/>
      <c r="F7" s="491"/>
      <c r="G7" s="491"/>
      <c r="H7" s="491"/>
      <c r="I7" s="491"/>
    </row>
    <row r="8" spans="1:10" ht="40.799999999999997">
      <c r="B8" s="491"/>
      <c r="C8" s="491"/>
      <c r="D8" s="491"/>
      <c r="E8" s="106" t="s">
        <v>583</v>
      </c>
      <c r="F8" s="106" t="s">
        <v>584</v>
      </c>
      <c r="G8" s="106" t="s">
        <v>585</v>
      </c>
      <c r="H8" s="106" t="s">
        <v>586</v>
      </c>
      <c r="I8" s="106" t="s">
        <v>587</v>
      </c>
    </row>
    <row r="9" spans="1:10">
      <c r="B9" s="273" t="s">
        <v>588</v>
      </c>
      <c r="C9" s="287"/>
      <c r="D9" s="33"/>
      <c r="E9" s="33"/>
      <c r="F9" s="33"/>
      <c r="G9" s="33"/>
      <c r="H9" s="33"/>
      <c r="I9" s="33"/>
    </row>
    <row r="10" spans="1:10">
      <c r="B10" s="19" t="s">
        <v>1170</v>
      </c>
      <c r="C10" s="235">
        <v>16456171803</v>
      </c>
      <c r="D10" s="235">
        <v>16456171803</v>
      </c>
      <c r="E10" s="235">
        <v>9047177656</v>
      </c>
      <c r="F10" s="235">
        <v>7408994147</v>
      </c>
      <c r="G10" s="33" t="s">
        <v>1169</v>
      </c>
      <c r="H10" s="33" t="s">
        <v>1169</v>
      </c>
      <c r="I10" s="33" t="s">
        <v>1169</v>
      </c>
      <c r="J10" s="80"/>
    </row>
    <row r="11" spans="1:10">
      <c r="B11" s="286" t="s">
        <v>1177</v>
      </c>
      <c r="C11" s="235">
        <v>7408994147</v>
      </c>
      <c r="D11" s="235">
        <v>7408994147</v>
      </c>
      <c r="E11" s="33" t="s">
        <v>1169</v>
      </c>
      <c r="F11" s="235">
        <v>7408994147</v>
      </c>
      <c r="G11" s="33" t="s">
        <v>1169</v>
      </c>
      <c r="H11" s="33" t="s">
        <v>1169</v>
      </c>
      <c r="I11" s="33" t="s">
        <v>1169</v>
      </c>
      <c r="J11" s="80"/>
    </row>
    <row r="12" spans="1:10" ht="30.6">
      <c r="B12" s="19" t="s">
        <v>1171</v>
      </c>
      <c r="C12" s="235">
        <v>166989505</v>
      </c>
      <c r="D12" s="235">
        <v>166989505</v>
      </c>
      <c r="E12" s="33" t="s">
        <v>1169</v>
      </c>
      <c r="F12" s="235">
        <v>130819540</v>
      </c>
      <c r="G12" s="33" t="s">
        <v>1169</v>
      </c>
      <c r="H12" s="235">
        <v>36169965</v>
      </c>
      <c r="I12" s="33" t="s">
        <v>1169</v>
      </c>
      <c r="J12" s="80"/>
    </row>
    <row r="13" spans="1:10" ht="20.399999999999999">
      <c r="B13" s="19" t="s">
        <v>1172</v>
      </c>
      <c r="C13" s="235">
        <v>47725315</v>
      </c>
      <c r="D13" s="235">
        <v>47725315</v>
      </c>
      <c r="E13" s="235">
        <v>47725315</v>
      </c>
      <c r="F13" s="33" t="s">
        <v>1169</v>
      </c>
      <c r="G13" s="33" t="s">
        <v>1169</v>
      </c>
      <c r="H13" s="33" t="s">
        <v>1169</v>
      </c>
      <c r="I13" s="33" t="s">
        <v>1169</v>
      </c>
      <c r="J13" s="80"/>
    </row>
    <row r="14" spans="1:10" ht="20.399999999999999">
      <c r="B14" s="19" t="s">
        <v>1173</v>
      </c>
      <c r="C14" s="235">
        <v>310230214</v>
      </c>
      <c r="D14" s="235">
        <v>310230214</v>
      </c>
      <c r="E14" s="33" t="s">
        <v>1169</v>
      </c>
      <c r="F14" s="235">
        <v>310230214</v>
      </c>
      <c r="G14" s="33" t="s">
        <v>1169</v>
      </c>
      <c r="H14" s="33" t="s">
        <v>1169</v>
      </c>
      <c r="I14" s="33" t="s">
        <v>1169</v>
      </c>
      <c r="J14" s="80"/>
    </row>
    <row r="15" spans="1:10">
      <c r="B15" s="19" t="s">
        <v>356</v>
      </c>
      <c r="C15" s="235">
        <v>399455202</v>
      </c>
      <c r="D15" s="235">
        <v>399455202</v>
      </c>
      <c r="E15" s="235">
        <v>399455202</v>
      </c>
      <c r="F15" s="33" t="s">
        <v>1169</v>
      </c>
      <c r="G15" s="33" t="s">
        <v>1169</v>
      </c>
      <c r="H15" s="33" t="s">
        <v>1169</v>
      </c>
      <c r="I15" s="33" t="s">
        <v>1169</v>
      </c>
      <c r="J15" s="80"/>
    </row>
    <row r="16" spans="1:10">
      <c r="B16" s="19" t="s">
        <v>355</v>
      </c>
      <c r="C16" s="235">
        <v>36637945378</v>
      </c>
      <c r="D16" s="235">
        <v>36637945378</v>
      </c>
      <c r="E16" s="235">
        <v>36637945378</v>
      </c>
      <c r="F16" s="33" t="s">
        <v>1169</v>
      </c>
      <c r="G16" s="33" t="s">
        <v>1169</v>
      </c>
      <c r="H16" s="33" t="s">
        <v>1169</v>
      </c>
      <c r="I16" s="33" t="s">
        <v>1169</v>
      </c>
      <c r="J16" s="80"/>
    </row>
    <row r="17" spans="1:10" ht="20.399999999999999">
      <c r="B17" s="19" t="s">
        <v>1174</v>
      </c>
      <c r="C17" s="235">
        <v>1905360139</v>
      </c>
      <c r="D17" s="235">
        <v>1905360139</v>
      </c>
      <c r="E17" s="235">
        <v>1905360139</v>
      </c>
      <c r="F17" s="33" t="s">
        <v>1169</v>
      </c>
      <c r="G17" s="33" t="s">
        <v>1169</v>
      </c>
      <c r="H17" s="33" t="s">
        <v>1169</v>
      </c>
      <c r="I17" s="33" t="s">
        <v>1169</v>
      </c>
      <c r="J17" s="80"/>
    </row>
    <row r="18" spans="1:10" ht="30.6">
      <c r="B18" s="286" t="s">
        <v>1175</v>
      </c>
      <c r="C18" s="33" t="s">
        <v>1169</v>
      </c>
      <c r="D18" s="33" t="s">
        <v>1169</v>
      </c>
      <c r="E18" s="33" t="s">
        <v>1169</v>
      </c>
      <c r="F18" s="33" t="s">
        <v>1169</v>
      </c>
      <c r="G18" s="33" t="s">
        <v>1169</v>
      </c>
      <c r="H18" s="33" t="s">
        <v>1169</v>
      </c>
      <c r="I18" s="33" t="s">
        <v>1169</v>
      </c>
      <c r="J18" s="80"/>
    </row>
    <row r="19" spans="1:10" ht="20.399999999999999">
      <c r="B19" s="19" t="s">
        <v>1176</v>
      </c>
      <c r="C19" s="235">
        <v>17157526</v>
      </c>
      <c r="D19" s="235">
        <v>17157526</v>
      </c>
      <c r="E19" s="235">
        <v>17157526</v>
      </c>
      <c r="F19" s="33" t="s">
        <v>1169</v>
      </c>
      <c r="G19" s="33" t="s">
        <v>1169</v>
      </c>
      <c r="H19" s="33" t="s">
        <v>1169</v>
      </c>
      <c r="I19" s="33" t="s">
        <v>1169</v>
      </c>
      <c r="J19" s="80"/>
    </row>
    <row r="20" spans="1:10">
      <c r="B20" s="19" t="s">
        <v>916</v>
      </c>
      <c r="C20" s="235">
        <v>8856965960</v>
      </c>
      <c r="D20" s="235">
        <v>8856965960</v>
      </c>
      <c r="E20" s="235">
        <v>8856965960</v>
      </c>
      <c r="F20" s="33" t="s">
        <v>1169</v>
      </c>
      <c r="G20" s="33" t="s">
        <v>1169</v>
      </c>
      <c r="H20" s="33" t="s">
        <v>1169</v>
      </c>
      <c r="I20" s="33" t="s">
        <v>1169</v>
      </c>
      <c r="J20" s="80"/>
    </row>
    <row r="21" spans="1:10">
      <c r="B21" s="19" t="s">
        <v>320</v>
      </c>
      <c r="C21" s="235">
        <v>179753464</v>
      </c>
      <c r="D21" s="235">
        <v>179753464</v>
      </c>
      <c r="E21" s="235">
        <v>179753464</v>
      </c>
      <c r="F21" s="33" t="s">
        <v>1169</v>
      </c>
      <c r="G21" s="33" t="s">
        <v>1169</v>
      </c>
      <c r="H21" s="33" t="s">
        <v>1169</v>
      </c>
      <c r="I21" s="33" t="s">
        <v>1169</v>
      </c>
      <c r="J21" s="80"/>
    </row>
    <row r="22" spans="1:10">
      <c r="B22" s="19" t="s">
        <v>693</v>
      </c>
      <c r="C22" s="235">
        <v>199230725</v>
      </c>
      <c r="D22" s="235">
        <v>199230725</v>
      </c>
      <c r="E22" s="235">
        <v>199230725</v>
      </c>
      <c r="F22" s="33" t="s">
        <v>1169</v>
      </c>
      <c r="G22" s="33" t="s">
        <v>1169</v>
      </c>
      <c r="H22" s="33" t="s">
        <v>1169</v>
      </c>
      <c r="I22" s="33" t="s">
        <v>1169</v>
      </c>
      <c r="J22" s="80"/>
    </row>
    <row r="23" spans="1:10">
      <c r="B23" s="19" t="s">
        <v>321</v>
      </c>
      <c r="C23" s="235">
        <v>362780563</v>
      </c>
      <c r="D23" s="235">
        <v>362780563</v>
      </c>
      <c r="E23" s="235">
        <v>110133693</v>
      </c>
      <c r="F23" s="33" t="s">
        <v>1169</v>
      </c>
      <c r="G23" s="33" t="s">
        <v>1169</v>
      </c>
      <c r="H23" s="33" t="s">
        <v>1169</v>
      </c>
      <c r="I23" s="235">
        <v>252646870</v>
      </c>
      <c r="J23" s="80"/>
    </row>
    <row r="24" spans="1:10">
      <c r="B24" s="19" t="s">
        <v>322</v>
      </c>
      <c r="C24" s="235">
        <v>8109372</v>
      </c>
      <c r="D24" s="235">
        <v>8109372</v>
      </c>
      <c r="E24" s="235">
        <v>8109372</v>
      </c>
      <c r="F24" s="33" t="s">
        <v>1169</v>
      </c>
      <c r="G24" s="33" t="s">
        <v>1169</v>
      </c>
      <c r="H24" s="33" t="s">
        <v>1169</v>
      </c>
      <c r="I24" s="33" t="s">
        <v>1169</v>
      </c>
      <c r="J24" s="80"/>
    </row>
    <row r="25" spans="1:10">
      <c r="A25" s="66"/>
      <c r="B25" s="272" t="s">
        <v>589</v>
      </c>
      <c r="C25" s="235">
        <v>163726766</v>
      </c>
      <c r="D25" s="235">
        <v>163726766</v>
      </c>
      <c r="E25" s="235">
        <v>168651182</v>
      </c>
      <c r="F25" s="33" t="s">
        <v>1169</v>
      </c>
      <c r="G25" s="33" t="s">
        <v>1169</v>
      </c>
      <c r="H25" s="33" t="s">
        <v>1169</v>
      </c>
      <c r="I25" s="235">
        <v>-4924416</v>
      </c>
      <c r="J25" s="80"/>
    </row>
    <row r="26" spans="1:10">
      <c r="A26" s="66"/>
      <c r="B26" s="272" t="s">
        <v>170</v>
      </c>
      <c r="C26" s="235">
        <v>495242341</v>
      </c>
      <c r="D26" s="235">
        <v>495242341</v>
      </c>
      <c r="E26" s="235">
        <v>495242341</v>
      </c>
      <c r="F26" s="33" t="s">
        <v>1169</v>
      </c>
      <c r="G26" s="33" t="s">
        <v>1169</v>
      </c>
      <c r="H26" s="33" t="s">
        <v>1169</v>
      </c>
      <c r="I26" s="33" t="s">
        <v>1169</v>
      </c>
      <c r="J26" s="80"/>
    </row>
    <row r="27" spans="1:10">
      <c r="A27" s="66"/>
      <c r="B27" s="273" t="s">
        <v>59</v>
      </c>
      <c r="C27" s="282">
        <v>66206844273</v>
      </c>
      <c r="D27" s="282">
        <v>66206844273</v>
      </c>
      <c r="E27" s="282">
        <v>58072907953</v>
      </c>
      <c r="F27" s="282">
        <v>7850043901</v>
      </c>
      <c r="G27" s="279" t="s">
        <v>1169</v>
      </c>
      <c r="H27" s="282">
        <v>36169965</v>
      </c>
      <c r="I27" s="282">
        <v>247722454</v>
      </c>
      <c r="J27" s="80"/>
    </row>
    <row r="28" spans="1:10">
      <c r="A28" s="66"/>
      <c r="B28" s="288" t="s">
        <v>590</v>
      </c>
      <c r="C28" s="33"/>
      <c r="D28" s="33"/>
      <c r="E28" s="33"/>
      <c r="F28" s="33"/>
      <c r="G28" s="33"/>
      <c r="H28" s="33"/>
      <c r="I28" s="33"/>
    </row>
    <row r="29" spans="1:10">
      <c r="A29" s="66"/>
      <c r="B29" s="277" t="s">
        <v>358</v>
      </c>
      <c r="C29" s="235">
        <v>1050417532</v>
      </c>
      <c r="D29" s="235">
        <v>1050417532</v>
      </c>
      <c r="E29" s="33" t="s">
        <v>1169</v>
      </c>
      <c r="F29" s="33" t="s">
        <v>1169</v>
      </c>
      <c r="G29" s="33" t="s">
        <v>1169</v>
      </c>
      <c r="H29" s="33" t="s">
        <v>1169</v>
      </c>
      <c r="I29" s="235">
        <v>1050417532</v>
      </c>
    </row>
    <row r="30" spans="1:10" ht="20.399999999999999">
      <c r="A30" s="66"/>
      <c r="B30" s="277" t="s">
        <v>323</v>
      </c>
      <c r="C30" s="235">
        <v>5653931108</v>
      </c>
      <c r="D30" s="235">
        <v>5653931108</v>
      </c>
      <c r="E30" s="33" t="s">
        <v>1169</v>
      </c>
      <c r="F30" s="33" t="s">
        <v>1169</v>
      </c>
      <c r="G30" s="33" t="s">
        <v>1169</v>
      </c>
      <c r="H30" s="33" t="s">
        <v>1169</v>
      </c>
      <c r="I30" s="235">
        <v>5653931108</v>
      </c>
    </row>
    <row r="31" spans="1:10" ht="20.399999999999999">
      <c r="A31" s="66"/>
      <c r="B31" s="277" t="s">
        <v>917</v>
      </c>
      <c r="C31" s="33" t="s">
        <v>1169</v>
      </c>
      <c r="D31" s="33" t="s">
        <v>1169</v>
      </c>
      <c r="E31" s="33" t="s">
        <v>1169</v>
      </c>
      <c r="F31" s="33" t="s">
        <v>1169</v>
      </c>
      <c r="G31" s="33" t="s">
        <v>1169</v>
      </c>
      <c r="H31" s="33" t="s">
        <v>1169</v>
      </c>
      <c r="I31" s="33" t="s">
        <v>1169</v>
      </c>
    </row>
    <row r="32" spans="1:10">
      <c r="A32" s="66"/>
      <c r="B32" s="280" t="s">
        <v>359</v>
      </c>
      <c r="C32" s="235">
        <v>45310939010</v>
      </c>
      <c r="D32" s="235">
        <v>45310939010</v>
      </c>
      <c r="E32" s="33" t="s">
        <v>1169</v>
      </c>
      <c r="F32" s="33" t="s">
        <v>1169</v>
      </c>
      <c r="G32" s="33" t="s">
        <v>1169</v>
      </c>
      <c r="H32" s="33" t="s">
        <v>1169</v>
      </c>
      <c r="I32" s="235">
        <v>45310939010</v>
      </c>
    </row>
    <row r="33" spans="1:9">
      <c r="A33" s="66"/>
      <c r="B33" s="280" t="s">
        <v>591</v>
      </c>
      <c r="C33" s="235">
        <v>176966725</v>
      </c>
      <c r="D33" s="235">
        <v>176966725</v>
      </c>
      <c r="E33" s="33" t="s">
        <v>1169</v>
      </c>
      <c r="F33" s="33" t="s">
        <v>1169</v>
      </c>
      <c r="G33" s="33" t="s">
        <v>1169</v>
      </c>
      <c r="H33" s="33" t="s">
        <v>1169</v>
      </c>
      <c r="I33" s="235">
        <v>176966725</v>
      </c>
    </row>
    <row r="34" spans="1:9">
      <c r="A34" s="66"/>
      <c r="B34" s="280" t="s">
        <v>851</v>
      </c>
      <c r="C34" s="33" t="s">
        <v>1169</v>
      </c>
      <c r="D34" s="33" t="s">
        <v>1169</v>
      </c>
      <c r="E34" s="33" t="s">
        <v>1169</v>
      </c>
      <c r="F34" s="33" t="s">
        <v>1169</v>
      </c>
      <c r="G34" s="33" t="s">
        <v>1169</v>
      </c>
      <c r="H34" s="33" t="s">
        <v>1169</v>
      </c>
      <c r="I34" s="33" t="s">
        <v>1169</v>
      </c>
    </row>
    <row r="35" spans="1:9" ht="20.399999999999999">
      <c r="A35" s="66"/>
      <c r="B35" s="280" t="s">
        <v>357</v>
      </c>
      <c r="C35" s="235">
        <v>262515078</v>
      </c>
      <c r="D35" s="235">
        <v>262515078</v>
      </c>
      <c r="E35" s="33" t="s">
        <v>1169</v>
      </c>
      <c r="F35" s="33" t="s">
        <v>1169</v>
      </c>
      <c r="G35" s="33" t="s">
        <v>1169</v>
      </c>
      <c r="H35" s="33" t="s">
        <v>1169</v>
      </c>
      <c r="I35" s="235">
        <v>262515078</v>
      </c>
    </row>
    <row r="36" spans="1:9">
      <c r="A36" s="66"/>
      <c r="B36" s="280" t="s">
        <v>360</v>
      </c>
      <c r="C36" s="235">
        <v>3502834682</v>
      </c>
      <c r="D36" s="235">
        <v>3502834682</v>
      </c>
      <c r="E36" s="33" t="s">
        <v>1169</v>
      </c>
      <c r="F36" s="33" t="s">
        <v>1169</v>
      </c>
      <c r="G36" s="33" t="s">
        <v>1169</v>
      </c>
      <c r="H36" s="33" t="s">
        <v>1169</v>
      </c>
      <c r="I36" s="235">
        <v>3502834682</v>
      </c>
    </row>
    <row r="37" spans="1:9">
      <c r="A37" s="66"/>
      <c r="B37" s="280" t="s">
        <v>324</v>
      </c>
      <c r="C37" s="235">
        <v>945603203</v>
      </c>
      <c r="D37" s="235">
        <v>945603203</v>
      </c>
      <c r="E37" s="33" t="s">
        <v>1169</v>
      </c>
      <c r="F37" s="33" t="s">
        <v>1169</v>
      </c>
      <c r="G37" s="33" t="s">
        <v>1169</v>
      </c>
      <c r="H37" s="33" t="s">
        <v>1169</v>
      </c>
      <c r="I37" s="235">
        <v>945603203</v>
      </c>
    </row>
    <row r="38" spans="1:9">
      <c r="A38" s="66"/>
      <c r="B38" s="280" t="s">
        <v>694</v>
      </c>
      <c r="C38" s="235">
        <v>198403249</v>
      </c>
      <c r="D38" s="235">
        <v>198403249</v>
      </c>
      <c r="E38" s="33" t="s">
        <v>1169</v>
      </c>
      <c r="F38" s="33" t="s">
        <v>1169</v>
      </c>
      <c r="G38" s="33" t="s">
        <v>1169</v>
      </c>
      <c r="H38" s="33" t="s">
        <v>1169</v>
      </c>
      <c r="I38" s="235">
        <v>198403249</v>
      </c>
    </row>
    <row r="39" spans="1:9">
      <c r="A39" s="66"/>
      <c r="B39" s="280" t="s">
        <v>325</v>
      </c>
      <c r="C39" s="235">
        <v>24968661</v>
      </c>
      <c r="D39" s="235">
        <v>24968661</v>
      </c>
      <c r="E39" s="33" t="s">
        <v>1169</v>
      </c>
      <c r="F39" s="33" t="s">
        <v>1169</v>
      </c>
      <c r="G39" s="33" t="s">
        <v>1169</v>
      </c>
      <c r="H39" s="33" t="s">
        <v>1169</v>
      </c>
      <c r="I39" s="235">
        <v>24968661</v>
      </c>
    </row>
    <row r="40" spans="1:9">
      <c r="A40" s="66"/>
      <c r="B40" s="280" t="s">
        <v>361</v>
      </c>
      <c r="C40" s="33">
        <v>756</v>
      </c>
      <c r="D40" s="33">
        <v>756</v>
      </c>
      <c r="E40" s="33" t="s">
        <v>1169</v>
      </c>
      <c r="F40" s="33" t="s">
        <v>1169</v>
      </c>
      <c r="G40" s="33" t="s">
        <v>1169</v>
      </c>
      <c r="H40" s="33" t="s">
        <v>1169</v>
      </c>
      <c r="I40" s="33">
        <v>756</v>
      </c>
    </row>
    <row r="41" spans="1:9">
      <c r="A41" s="66"/>
      <c r="B41" s="280" t="s">
        <v>326</v>
      </c>
      <c r="C41" s="235">
        <v>250064276</v>
      </c>
      <c r="D41" s="235">
        <v>250064276</v>
      </c>
      <c r="E41" s="33" t="s">
        <v>1169</v>
      </c>
      <c r="F41" s="33" t="s">
        <v>1169</v>
      </c>
      <c r="G41" s="33" t="s">
        <v>1169</v>
      </c>
      <c r="H41" s="33" t="s">
        <v>1169</v>
      </c>
      <c r="I41" s="235">
        <v>250064276</v>
      </c>
    </row>
    <row r="42" spans="1:9">
      <c r="A42" s="66"/>
      <c r="B42" s="280" t="s">
        <v>592</v>
      </c>
      <c r="C42" s="235">
        <v>1587619929</v>
      </c>
      <c r="D42" s="235">
        <v>1587619929</v>
      </c>
      <c r="E42" s="33" t="s">
        <v>1169</v>
      </c>
      <c r="F42" s="33" t="s">
        <v>1169</v>
      </c>
      <c r="G42" s="33" t="s">
        <v>1169</v>
      </c>
      <c r="H42" s="33" t="s">
        <v>1169</v>
      </c>
      <c r="I42" s="235">
        <v>1587619929</v>
      </c>
    </row>
    <row r="43" spans="1:9">
      <c r="B43" s="278" t="s">
        <v>60</v>
      </c>
      <c r="C43" s="259">
        <v>58964264209</v>
      </c>
      <c r="D43" s="259">
        <v>58964264209</v>
      </c>
      <c r="E43" s="281" t="s">
        <v>1169</v>
      </c>
      <c r="F43" s="281" t="s">
        <v>1169</v>
      </c>
      <c r="G43" s="281" t="s">
        <v>1169</v>
      </c>
      <c r="H43" s="281" t="s">
        <v>1169</v>
      </c>
      <c r="I43" s="259">
        <v>58964264209</v>
      </c>
    </row>
    <row r="44" spans="1:9">
      <c r="B44" s="278" t="s">
        <v>915</v>
      </c>
      <c r="C44" s="259">
        <v>7242580064</v>
      </c>
      <c r="D44" s="259">
        <v>7242580064</v>
      </c>
      <c r="E44" s="281" t="s">
        <v>1169</v>
      </c>
      <c r="F44" s="281" t="s">
        <v>1169</v>
      </c>
      <c r="G44" s="281" t="s">
        <v>1169</v>
      </c>
      <c r="H44" s="281" t="s">
        <v>1169</v>
      </c>
      <c r="I44" s="259">
        <v>7242580064</v>
      </c>
    </row>
    <row r="45" spans="1:9">
      <c r="B45" s="278" t="s">
        <v>364</v>
      </c>
      <c r="C45" s="259">
        <v>66206844273</v>
      </c>
      <c r="D45" s="259">
        <v>66206844273</v>
      </c>
      <c r="E45" s="281" t="s">
        <v>1169</v>
      </c>
      <c r="F45" s="281" t="s">
        <v>1169</v>
      </c>
      <c r="G45" s="281" t="s">
        <v>1169</v>
      </c>
      <c r="H45" s="281" t="s">
        <v>1169</v>
      </c>
      <c r="I45" s="259">
        <v>66206844273</v>
      </c>
    </row>
  </sheetData>
  <mergeCells count="5">
    <mergeCell ref="B3:I3"/>
    <mergeCell ref="B6:B8"/>
    <mergeCell ref="C6:C8"/>
    <mergeCell ref="D6:D8"/>
    <mergeCell ref="E6:I7"/>
  </mergeCells>
  <hyperlinks>
    <hyperlink ref="A1" location="Cuprins!A1" display="Content"/>
  </hyperlinks>
  <pageMargins left="0.7" right="0.7" top="0.75" bottom="0.75" header="0.3" footer="0.3"/>
  <pageSetup paperSize="9" scale="75" orientation="landscape"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autoPageBreaks="0"/>
  </sheetPr>
  <dimension ref="A1:E15"/>
  <sheetViews>
    <sheetView showGridLines="0" zoomScaleNormal="100" workbookViewId="0"/>
  </sheetViews>
  <sheetFormatPr defaultColWidth="9.109375" defaultRowHeight="10.199999999999999"/>
  <cols>
    <col min="1" max="1" width="3" style="29" customWidth="1"/>
    <col min="2" max="2" width="6.44140625" style="29" customWidth="1"/>
    <col min="3" max="3" width="43.21875" style="29" customWidth="1"/>
    <col min="4" max="4" width="17" style="29" customWidth="1"/>
    <col min="5" max="5" width="16.88671875" style="29" customWidth="1"/>
    <col min="6" max="16384" width="9.109375" style="29"/>
  </cols>
  <sheetData>
    <row r="1" spans="1:5">
      <c r="A1" s="158" t="s">
        <v>1118</v>
      </c>
    </row>
    <row r="2" spans="1:5">
      <c r="A2" s="195"/>
    </row>
    <row r="3" spans="1:5">
      <c r="B3" s="31" t="s">
        <v>487</v>
      </c>
    </row>
    <row r="5" spans="1:5">
      <c r="E5" s="201" t="s">
        <v>691</v>
      </c>
    </row>
    <row r="6" spans="1:5">
      <c r="B6" s="590"/>
      <c r="C6" s="590"/>
      <c r="D6" s="267" t="s">
        <v>413</v>
      </c>
      <c r="E6" s="267" t="s">
        <v>414</v>
      </c>
    </row>
    <row r="7" spans="1:5">
      <c r="B7" s="27">
        <v>1</v>
      </c>
      <c r="C7" s="114" t="s">
        <v>1707</v>
      </c>
      <c r="D7" s="259">
        <v>17365744207</v>
      </c>
      <c r="E7" s="259">
        <v>1389259537</v>
      </c>
    </row>
    <row r="8" spans="1:5">
      <c r="B8" s="8">
        <v>2</v>
      </c>
      <c r="C8" s="113" t="s">
        <v>46</v>
      </c>
      <c r="D8" s="21">
        <v>-975686404</v>
      </c>
      <c r="E8" s="21">
        <v>-78054912</v>
      </c>
    </row>
    <row r="9" spans="1:5">
      <c r="B9" s="8">
        <v>3</v>
      </c>
      <c r="C9" s="113" t="s">
        <v>47</v>
      </c>
      <c r="D9" s="21">
        <v>-6954844</v>
      </c>
      <c r="E9" s="21">
        <v>-556388</v>
      </c>
    </row>
    <row r="10" spans="1:5">
      <c r="B10" s="8">
        <v>4</v>
      </c>
      <c r="C10" s="113" t="s">
        <v>382</v>
      </c>
      <c r="D10" s="21">
        <v>-2008764</v>
      </c>
      <c r="E10" s="21">
        <v>-160701</v>
      </c>
    </row>
    <row r="11" spans="1:5">
      <c r="B11" s="8">
        <v>5</v>
      </c>
      <c r="C11" s="113" t="s">
        <v>441</v>
      </c>
      <c r="D11" s="21">
        <v>-709552739</v>
      </c>
      <c r="E11" s="21">
        <v>-56764219</v>
      </c>
    </row>
    <row r="12" spans="1:5">
      <c r="B12" s="8">
        <v>6</v>
      </c>
      <c r="C12" s="113" t="s">
        <v>474</v>
      </c>
      <c r="D12" s="15" t="s">
        <v>1169</v>
      </c>
      <c r="E12" s="15" t="s">
        <v>1705</v>
      </c>
    </row>
    <row r="13" spans="1:5">
      <c r="B13" s="8">
        <v>7</v>
      </c>
      <c r="C13" s="113" t="s">
        <v>410</v>
      </c>
      <c r="D13" s="21">
        <v>-45444233</v>
      </c>
      <c r="E13" s="21">
        <v>-3635539</v>
      </c>
    </row>
    <row r="14" spans="1:5">
      <c r="B14" s="8">
        <v>8</v>
      </c>
      <c r="C14" s="113" t="s">
        <v>40</v>
      </c>
      <c r="D14" s="15" t="s">
        <v>1169</v>
      </c>
      <c r="E14" s="15" t="s">
        <v>14</v>
      </c>
    </row>
    <row r="15" spans="1:5">
      <c r="B15" s="27">
        <v>9</v>
      </c>
      <c r="C15" s="114" t="s">
        <v>1706</v>
      </c>
      <c r="D15" s="259">
        <v>15626097223</v>
      </c>
      <c r="E15" s="259">
        <v>1250087778</v>
      </c>
    </row>
  </sheetData>
  <mergeCells count="1">
    <mergeCell ref="B6:C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autoPageBreaks="0"/>
  </sheetPr>
  <dimension ref="A1:K62"/>
  <sheetViews>
    <sheetView showGridLines="0" zoomScaleNormal="100" workbookViewId="0"/>
  </sheetViews>
  <sheetFormatPr defaultColWidth="9.109375" defaultRowHeight="10.199999999999999"/>
  <cols>
    <col min="1" max="1" width="3" style="29" customWidth="1"/>
    <col min="2" max="2" width="18.44140625" style="177" customWidth="1"/>
    <col min="3" max="3" width="17" style="29" customWidth="1"/>
    <col min="4" max="4" width="13.44140625" style="29" customWidth="1"/>
    <col min="5" max="6" width="11.33203125" style="213" customWidth="1"/>
    <col min="7" max="10" width="11.33203125" style="29" customWidth="1"/>
    <col min="11" max="11" width="11.33203125" style="213" customWidth="1"/>
    <col min="12" max="16384" width="9.109375" style="29"/>
  </cols>
  <sheetData>
    <row r="1" spans="1:11">
      <c r="A1" s="158" t="s">
        <v>1118</v>
      </c>
    </row>
    <row r="2" spans="1:11">
      <c r="A2" s="195"/>
    </row>
    <row r="3" spans="1:11" ht="10.199999999999999" customHeight="1">
      <c r="B3" s="6" t="s">
        <v>578</v>
      </c>
      <c r="C3" s="38"/>
      <c r="D3" s="38"/>
      <c r="E3" s="214"/>
      <c r="F3" s="214"/>
      <c r="G3" s="38"/>
      <c r="H3" s="38"/>
      <c r="I3" s="38"/>
      <c r="J3" s="38"/>
      <c r="K3" s="214"/>
    </row>
    <row r="4" spans="1:11">
      <c r="C4" s="177"/>
      <c r="D4" s="177"/>
      <c r="E4" s="215"/>
      <c r="F4" s="215"/>
      <c r="G4" s="177"/>
      <c r="H4" s="177"/>
      <c r="I4" s="177"/>
      <c r="J4" s="177"/>
      <c r="K4" s="215"/>
    </row>
    <row r="6" spans="1:11">
      <c r="B6" s="525" t="s">
        <v>541</v>
      </c>
      <c r="C6" s="525" t="s">
        <v>372</v>
      </c>
      <c r="D6" s="500" t="s">
        <v>1534</v>
      </c>
      <c r="E6" s="500"/>
      <c r="F6" s="525" t="s">
        <v>1536</v>
      </c>
      <c r="G6" s="525" t="s">
        <v>1537</v>
      </c>
      <c r="H6" s="525" t="s">
        <v>1538</v>
      </c>
      <c r="I6" s="525" t="s">
        <v>1539</v>
      </c>
    </row>
    <row r="7" spans="1:11">
      <c r="B7" s="527"/>
      <c r="C7" s="527"/>
      <c r="D7" s="500"/>
      <c r="E7" s="500"/>
      <c r="F7" s="527"/>
      <c r="G7" s="527"/>
      <c r="H7" s="527"/>
      <c r="I7" s="527"/>
    </row>
    <row r="8" spans="1:11">
      <c r="B8" s="527"/>
      <c r="C8" s="527"/>
      <c r="D8" s="500"/>
      <c r="E8" s="500"/>
      <c r="F8" s="527"/>
      <c r="G8" s="527"/>
      <c r="H8" s="527"/>
      <c r="I8" s="527"/>
    </row>
    <row r="9" spans="1:11">
      <c r="B9" s="527"/>
      <c r="C9" s="527"/>
      <c r="D9" s="525"/>
      <c r="E9" s="500"/>
      <c r="F9" s="527"/>
      <c r="G9" s="527"/>
      <c r="H9" s="527"/>
      <c r="I9" s="527"/>
    </row>
    <row r="10" spans="1:11" ht="51">
      <c r="B10" s="526"/>
      <c r="C10" s="548"/>
      <c r="D10" s="269"/>
      <c r="E10" s="327" t="s">
        <v>1535</v>
      </c>
      <c r="F10" s="526"/>
      <c r="G10" s="526"/>
      <c r="H10" s="526"/>
      <c r="I10" s="526"/>
    </row>
    <row r="11" spans="1:11">
      <c r="B11" s="270" t="s">
        <v>497</v>
      </c>
      <c r="C11" s="268" t="s">
        <v>498</v>
      </c>
      <c r="D11" s="362" t="s">
        <v>496</v>
      </c>
      <c r="E11" s="274" t="s">
        <v>499</v>
      </c>
      <c r="F11" s="274" t="s">
        <v>500</v>
      </c>
      <c r="G11" s="274" t="s">
        <v>501</v>
      </c>
      <c r="H11" s="274" t="s">
        <v>1529</v>
      </c>
      <c r="I11" s="274" t="s">
        <v>503</v>
      </c>
    </row>
    <row r="12" spans="1:11">
      <c r="B12" s="596" t="s">
        <v>1530</v>
      </c>
      <c r="C12" s="19" t="s">
        <v>1540</v>
      </c>
      <c r="D12" s="11">
        <v>45</v>
      </c>
      <c r="E12" s="11">
        <v>0</v>
      </c>
      <c r="F12" s="306">
        <v>0</v>
      </c>
      <c r="G12" s="306">
        <v>1.1000000000000001E-3</v>
      </c>
      <c r="H12" s="306">
        <v>1.1000000000000001E-3</v>
      </c>
      <c r="I12" s="306">
        <v>1.2500000000000001E-2</v>
      </c>
    </row>
    <row r="13" spans="1:11">
      <c r="B13" s="596"/>
      <c r="C13" s="347" t="s">
        <v>1541</v>
      </c>
      <c r="D13" s="11">
        <v>19</v>
      </c>
      <c r="E13" s="11">
        <v>0</v>
      </c>
      <c r="F13" s="306">
        <v>0</v>
      </c>
      <c r="G13" s="306">
        <v>6.9999999999999999E-4</v>
      </c>
      <c r="H13" s="306">
        <v>6.9999999999999999E-4</v>
      </c>
      <c r="I13" s="306">
        <v>2.1100000000000001E-2</v>
      </c>
    </row>
    <row r="14" spans="1:11">
      <c r="B14" s="596"/>
      <c r="C14" s="347" t="s">
        <v>1542</v>
      </c>
      <c r="D14" s="11">
        <v>26</v>
      </c>
      <c r="E14" s="11">
        <v>0</v>
      </c>
      <c r="F14" s="306">
        <v>0</v>
      </c>
      <c r="G14" s="306">
        <v>1.2999999999999999E-3</v>
      </c>
      <c r="H14" s="306">
        <v>1.4E-3</v>
      </c>
      <c r="I14" s="306">
        <v>6.8999999999999999E-3</v>
      </c>
    </row>
    <row r="15" spans="1:11">
      <c r="B15" s="596"/>
      <c r="C15" s="19" t="s">
        <v>1543</v>
      </c>
      <c r="D15" s="11">
        <v>11</v>
      </c>
      <c r="E15" s="11">
        <v>0</v>
      </c>
      <c r="F15" s="306">
        <v>0</v>
      </c>
      <c r="G15" s="306">
        <v>2.0999999999999999E-3</v>
      </c>
      <c r="H15" s="306">
        <v>1.8E-3</v>
      </c>
      <c r="I15" s="306">
        <v>0</v>
      </c>
    </row>
    <row r="16" spans="1:11">
      <c r="B16" s="596"/>
      <c r="C16" s="19" t="s">
        <v>1544</v>
      </c>
      <c r="D16" s="11">
        <v>11</v>
      </c>
      <c r="E16" s="11">
        <v>0</v>
      </c>
      <c r="F16" s="306">
        <v>0</v>
      </c>
      <c r="G16" s="306">
        <v>3.7000000000000002E-3</v>
      </c>
      <c r="H16" s="306">
        <v>3.0999999999999999E-3</v>
      </c>
      <c r="I16" s="306">
        <v>0</v>
      </c>
    </row>
    <row r="17" spans="2:9">
      <c r="B17" s="596"/>
      <c r="C17" s="19" t="s">
        <v>1545</v>
      </c>
      <c r="D17" s="11">
        <v>2</v>
      </c>
      <c r="E17" s="11">
        <v>0</v>
      </c>
      <c r="F17" s="306">
        <v>0</v>
      </c>
      <c r="G17" s="306">
        <v>6.7000000000000002E-3</v>
      </c>
      <c r="H17" s="306">
        <v>6.1999999999999998E-3</v>
      </c>
      <c r="I17" s="306">
        <v>0</v>
      </c>
    </row>
    <row r="18" spans="2:9">
      <c r="B18" s="596"/>
      <c r="C18" s="19" t="s">
        <v>1546</v>
      </c>
      <c r="D18" s="11">
        <v>7</v>
      </c>
      <c r="E18" s="11">
        <v>0</v>
      </c>
      <c r="F18" s="306">
        <v>0</v>
      </c>
      <c r="G18" s="306">
        <v>1.5699999999999999E-2</v>
      </c>
      <c r="H18" s="306">
        <v>1.67E-2</v>
      </c>
      <c r="I18" s="306">
        <v>2.86E-2</v>
      </c>
    </row>
    <row r="19" spans="2:9">
      <c r="B19" s="596"/>
      <c r="C19" s="347" t="s">
        <v>1547</v>
      </c>
      <c r="D19" s="11">
        <v>3</v>
      </c>
      <c r="E19" s="11">
        <v>0</v>
      </c>
      <c r="F19" s="306">
        <v>0</v>
      </c>
      <c r="G19" s="306">
        <v>1.35E-2</v>
      </c>
      <c r="H19" s="306">
        <v>1.2200000000000001E-2</v>
      </c>
      <c r="I19" s="306">
        <v>0</v>
      </c>
    </row>
    <row r="20" spans="2:9">
      <c r="B20" s="596"/>
      <c r="C20" s="347" t="s">
        <v>1548</v>
      </c>
      <c r="D20" s="11">
        <v>4</v>
      </c>
      <c r="E20" s="11">
        <v>0</v>
      </c>
      <c r="F20" s="306">
        <v>0</v>
      </c>
      <c r="G20" s="306">
        <v>2.3E-2</v>
      </c>
      <c r="H20" s="306">
        <v>2.01E-2</v>
      </c>
      <c r="I20" s="306">
        <v>0.05</v>
      </c>
    </row>
    <row r="21" spans="2:9">
      <c r="B21" s="596"/>
      <c r="C21" s="19" t="s">
        <v>1549</v>
      </c>
      <c r="D21" s="11">
        <v>0</v>
      </c>
      <c r="E21" s="11">
        <v>0</v>
      </c>
      <c r="F21" s="306">
        <v>0</v>
      </c>
      <c r="G21" s="306">
        <v>4.07E-2</v>
      </c>
      <c r="H21" s="306">
        <v>0</v>
      </c>
      <c r="I21" s="306">
        <v>0</v>
      </c>
    </row>
    <row r="22" spans="2:9">
      <c r="B22" s="596"/>
      <c r="C22" s="347" t="s">
        <v>1550</v>
      </c>
      <c r="D22" s="11">
        <v>0</v>
      </c>
      <c r="E22" s="11">
        <v>0</v>
      </c>
      <c r="F22" s="306">
        <v>0</v>
      </c>
      <c r="G22" s="306">
        <v>3.5299999999999998E-2</v>
      </c>
      <c r="H22" s="306">
        <v>0</v>
      </c>
      <c r="I22" s="306">
        <v>0</v>
      </c>
    </row>
    <row r="23" spans="2:9">
      <c r="B23" s="596"/>
      <c r="C23" s="347" t="s">
        <v>1531</v>
      </c>
      <c r="D23" s="11">
        <v>0</v>
      </c>
      <c r="E23" s="11">
        <v>0</v>
      </c>
      <c r="F23" s="306">
        <v>0</v>
      </c>
      <c r="G23" s="306">
        <v>6.0400000000000002E-2</v>
      </c>
      <c r="H23" s="306">
        <v>0</v>
      </c>
      <c r="I23" s="306">
        <v>0</v>
      </c>
    </row>
    <row r="24" spans="2:9">
      <c r="B24" s="596"/>
      <c r="C24" s="19" t="s">
        <v>1551</v>
      </c>
      <c r="D24" s="11">
        <v>0</v>
      </c>
      <c r="E24" s="11">
        <v>0</v>
      </c>
      <c r="F24" s="306">
        <v>0</v>
      </c>
      <c r="G24" s="237">
        <v>0.15540000000000001</v>
      </c>
      <c r="H24" s="306">
        <v>0</v>
      </c>
      <c r="I24" s="306">
        <v>0</v>
      </c>
    </row>
    <row r="25" spans="2:9">
      <c r="B25" s="596"/>
      <c r="C25" s="347" t="s">
        <v>1552</v>
      </c>
      <c r="D25" s="11">
        <v>0</v>
      </c>
      <c r="E25" s="11">
        <v>0</v>
      </c>
      <c r="F25" s="306">
        <v>0</v>
      </c>
      <c r="G25" s="237">
        <v>0.1081</v>
      </c>
      <c r="H25" s="306">
        <v>0</v>
      </c>
      <c r="I25" s="306">
        <v>0</v>
      </c>
    </row>
    <row r="26" spans="2:9">
      <c r="B26" s="596"/>
      <c r="C26" s="347" t="s">
        <v>1553</v>
      </c>
      <c r="D26" s="11">
        <v>0</v>
      </c>
      <c r="E26" s="11">
        <v>0</v>
      </c>
      <c r="F26" s="306">
        <v>0</v>
      </c>
      <c r="G26" s="237">
        <v>0.28349999999999997</v>
      </c>
      <c r="H26" s="306">
        <v>0</v>
      </c>
      <c r="I26" s="306">
        <v>0</v>
      </c>
    </row>
    <row r="27" spans="2:9" ht="20.399999999999999">
      <c r="B27" s="596"/>
      <c r="C27" s="347" t="s">
        <v>1554</v>
      </c>
      <c r="D27" s="11">
        <v>0</v>
      </c>
      <c r="E27" s="11">
        <v>0</v>
      </c>
      <c r="F27" s="306">
        <v>0</v>
      </c>
      <c r="G27" s="237">
        <v>0.34060000000000001</v>
      </c>
      <c r="H27" s="306">
        <v>0</v>
      </c>
      <c r="I27" s="306">
        <v>0</v>
      </c>
    </row>
    <row r="28" spans="2:9">
      <c r="B28" s="597"/>
      <c r="C28" s="363" t="s">
        <v>1555</v>
      </c>
      <c r="D28" s="364">
        <v>0</v>
      </c>
      <c r="E28" s="364">
        <v>0</v>
      </c>
      <c r="F28" s="365">
        <v>0</v>
      </c>
      <c r="G28" s="366">
        <v>1</v>
      </c>
      <c r="H28" s="365">
        <v>0</v>
      </c>
      <c r="I28" s="365">
        <v>0</v>
      </c>
    </row>
    <row r="29" spans="2:9">
      <c r="B29" s="596" t="s">
        <v>1532</v>
      </c>
      <c r="C29" s="19" t="s">
        <v>1540</v>
      </c>
      <c r="D29" s="11">
        <v>9</v>
      </c>
      <c r="E29" s="11">
        <v>0</v>
      </c>
      <c r="F29" s="306">
        <v>0</v>
      </c>
      <c r="G29" s="306">
        <v>1.1000000000000001E-3</v>
      </c>
      <c r="H29" s="306">
        <v>1.1000000000000001E-3</v>
      </c>
      <c r="I29" s="306">
        <v>0</v>
      </c>
    </row>
    <row r="30" spans="2:9">
      <c r="B30" s="596"/>
      <c r="C30" s="347" t="s">
        <v>1541</v>
      </c>
      <c r="D30" s="11">
        <v>3</v>
      </c>
      <c r="E30" s="11">
        <v>0</v>
      </c>
      <c r="F30" s="306">
        <v>0</v>
      </c>
      <c r="G30" s="306">
        <v>6.9999999999999999E-4</v>
      </c>
      <c r="H30" s="306">
        <v>8.9999999999999998E-4</v>
      </c>
      <c r="I30" s="306">
        <v>0</v>
      </c>
    </row>
    <row r="31" spans="2:9">
      <c r="B31" s="596"/>
      <c r="C31" s="347" t="s">
        <v>1542</v>
      </c>
      <c r="D31" s="11">
        <v>6</v>
      </c>
      <c r="E31" s="11">
        <v>0</v>
      </c>
      <c r="F31" s="306">
        <v>0</v>
      </c>
      <c r="G31" s="306">
        <v>1.2999999999999999E-3</v>
      </c>
      <c r="H31" s="306">
        <v>1.1000000000000001E-3</v>
      </c>
      <c r="I31" s="306">
        <v>0</v>
      </c>
    </row>
    <row r="32" spans="2:9">
      <c r="B32" s="596"/>
      <c r="C32" s="19" t="s">
        <v>1543</v>
      </c>
      <c r="D32" s="11">
        <v>8</v>
      </c>
      <c r="E32" s="11">
        <v>0</v>
      </c>
      <c r="F32" s="306">
        <v>0</v>
      </c>
      <c r="G32" s="306">
        <v>2.0999999999999999E-3</v>
      </c>
      <c r="H32" s="306">
        <v>2E-3</v>
      </c>
      <c r="I32" s="306">
        <v>0</v>
      </c>
    </row>
    <row r="33" spans="2:9">
      <c r="B33" s="596"/>
      <c r="C33" s="19" t="s">
        <v>1544</v>
      </c>
      <c r="D33" s="11">
        <v>280</v>
      </c>
      <c r="E33" s="11">
        <v>0</v>
      </c>
      <c r="F33" s="306">
        <v>0</v>
      </c>
      <c r="G33" s="306">
        <v>3.7000000000000002E-3</v>
      </c>
      <c r="H33" s="306">
        <v>3.8999999999999998E-3</v>
      </c>
      <c r="I33" s="306">
        <v>9.4999999999999998E-3</v>
      </c>
    </row>
    <row r="34" spans="2:9">
      <c r="B34" s="596"/>
      <c r="C34" s="19" t="s">
        <v>1545</v>
      </c>
      <c r="D34" s="11">
        <v>165</v>
      </c>
      <c r="E34" s="11">
        <v>0</v>
      </c>
      <c r="F34" s="306">
        <v>0</v>
      </c>
      <c r="G34" s="306">
        <v>6.7000000000000002E-3</v>
      </c>
      <c r="H34" s="306">
        <v>6.7000000000000002E-3</v>
      </c>
      <c r="I34" s="306">
        <v>7.0000000000000001E-3</v>
      </c>
    </row>
    <row r="35" spans="2:9">
      <c r="B35" s="596"/>
      <c r="C35" s="19" t="s">
        <v>1546</v>
      </c>
      <c r="D35" s="11">
        <v>1092</v>
      </c>
      <c r="E35" s="11">
        <v>10</v>
      </c>
      <c r="F35" s="306">
        <v>9.1999999999999998E-3</v>
      </c>
      <c r="G35" s="306">
        <v>1.5699999999999999E-2</v>
      </c>
      <c r="H35" s="306">
        <v>1.6299999999999999E-2</v>
      </c>
      <c r="I35" s="306">
        <v>8.6999999999999994E-3</v>
      </c>
    </row>
    <row r="36" spans="2:9">
      <c r="B36" s="596"/>
      <c r="C36" s="347" t="s">
        <v>1547</v>
      </c>
      <c r="D36" s="11">
        <v>742</v>
      </c>
      <c r="E36" s="11">
        <v>0</v>
      </c>
      <c r="F36" s="306">
        <v>0</v>
      </c>
      <c r="G36" s="306">
        <v>1.35E-2</v>
      </c>
      <c r="H36" s="306">
        <v>1.32E-2</v>
      </c>
      <c r="I36" s="306">
        <v>7.6E-3</v>
      </c>
    </row>
    <row r="37" spans="2:9">
      <c r="B37" s="596"/>
      <c r="C37" s="347" t="s">
        <v>1548</v>
      </c>
      <c r="D37" s="11">
        <v>350</v>
      </c>
      <c r="E37" s="11">
        <v>10</v>
      </c>
      <c r="F37" s="306">
        <v>2.86E-2</v>
      </c>
      <c r="G37" s="306">
        <v>2.3E-2</v>
      </c>
      <c r="H37" s="306">
        <v>2.3E-2</v>
      </c>
      <c r="I37" s="306">
        <v>1.12E-2</v>
      </c>
    </row>
    <row r="38" spans="2:9">
      <c r="B38" s="596"/>
      <c r="C38" s="19" t="s">
        <v>1549</v>
      </c>
      <c r="D38" s="11">
        <v>825</v>
      </c>
      <c r="E38" s="11">
        <v>94</v>
      </c>
      <c r="F38" s="306">
        <v>0.1139</v>
      </c>
      <c r="G38" s="306">
        <v>4.07E-2</v>
      </c>
      <c r="H38" s="306">
        <v>4.8000000000000001E-2</v>
      </c>
      <c r="I38" s="306">
        <v>1.9199999999999998E-2</v>
      </c>
    </row>
    <row r="39" spans="2:9">
      <c r="B39" s="596"/>
      <c r="C39" s="347" t="s">
        <v>1550</v>
      </c>
      <c r="D39" s="11">
        <v>497</v>
      </c>
      <c r="E39" s="11">
        <v>14</v>
      </c>
      <c r="F39" s="306">
        <v>2.8199999999999999E-2</v>
      </c>
      <c r="G39" s="306">
        <v>3.5299999999999998E-2</v>
      </c>
      <c r="H39" s="306">
        <v>3.6499999999999998E-2</v>
      </c>
      <c r="I39" s="306">
        <v>1.26E-2</v>
      </c>
    </row>
    <row r="40" spans="2:9">
      <c r="B40" s="596"/>
      <c r="C40" s="347" t="s">
        <v>1531</v>
      </c>
      <c r="D40" s="11">
        <v>328</v>
      </c>
      <c r="E40" s="11">
        <v>80</v>
      </c>
      <c r="F40" s="306">
        <v>0.24390000000000001</v>
      </c>
      <c r="G40" s="306">
        <v>6.0400000000000002E-2</v>
      </c>
      <c r="H40" s="306">
        <v>6.54E-2</v>
      </c>
      <c r="I40" s="306">
        <v>3.3000000000000002E-2</v>
      </c>
    </row>
    <row r="41" spans="2:9">
      <c r="B41" s="596"/>
      <c r="C41" s="19" t="s">
        <v>1551</v>
      </c>
      <c r="D41" s="11">
        <v>113</v>
      </c>
      <c r="E41" s="11">
        <v>58</v>
      </c>
      <c r="F41" s="306">
        <v>0.51329999999999998</v>
      </c>
      <c r="G41" s="237">
        <v>0.15540000000000001</v>
      </c>
      <c r="H41" s="306">
        <v>0.14499999999999999</v>
      </c>
      <c r="I41" s="306">
        <v>6.3399999999999998E-2</v>
      </c>
    </row>
    <row r="42" spans="2:9">
      <c r="B42" s="596"/>
      <c r="C42" s="347" t="s">
        <v>1552</v>
      </c>
      <c r="D42" s="11">
        <v>96</v>
      </c>
      <c r="E42" s="11">
        <v>58</v>
      </c>
      <c r="F42" s="306">
        <v>0.60419999999999996</v>
      </c>
      <c r="G42" s="237">
        <v>0.1081</v>
      </c>
      <c r="H42" s="306">
        <v>0.12039999999999999</v>
      </c>
      <c r="I42" s="306">
        <v>7.3499999999999996E-2</v>
      </c>
    </row>
    <row r="43" spans="2:9">
      <c r="B43" s="596"/>
      <c r="C43" s="347" t="s">
        <v>1553</v>
      </c>
      <c r="D43" s="11">
        <v>0</v>
      </c>
      <c r="E43" s="11">
        <v>0</v>
      </c>
      <c r="F43" s="306">
        <v>0</v>
      </c>
      <c r="G43" s="237">
        <v>0.28349999999999997</v>
      </c>
      <c r="H43" s="306">
        <v>0</v>
      </c>
      <c r="I43" s="306">
        <v>0</v>
      </c>
    </row>
    <row r="44" spans="2:9" ht="20.399999999999999">
      <c r="B44" s="596"/>
      <c r="C44" s="347" t="s">
        <v>1554</v>
      </c>
      <c r="D44" s="11">
        <v>17</v>
      </c>
      <c r="E44" s="11">
        <v>0</v>
      </c>
      <c r="F44" s="306">
        <v>0</v>
      </c>
      <c r="G44" s="237">
        <v>0.34060000000000001</v>
      </c>
      <c r="H44" s="306">
        <v>0.28370000000000001</v>
      </c>
      <c r="I44" s="306">
        <v>0</v>
      </c>
    </row>
    <row r="45" spans="2:9">
      <c r="B45" s="597"/>
      <c r="C45" s="363" t="s">
        <v>1555</v>
      </c>
      <c r="D45" s="364">
        <v>190</v>
      </c>
      <c r="E45" s="364">
        <v>0</v>
      </c>
      <c r="F45" s="365">
        <v>0</v>
      </c>
      <c r="G45" s="366">
        <v>1</v>
      </c>
      <c r="H45" s="365">
        <v>1</v>
      </c>
      <c r="I45" s="365">
        <v>0</v>
      </c>
    </row>
    <row r="46" spans="2:9">
      <c r="B46" s="596" t="s">
        <v>1533</v>
      </c>
      <c r="C46" s="19" t="s">
        <v>1540</v>
      </c>
      <c r="D46" s="11">
        <v>64</v>
      </c>
      <c r="E46" s="11">
        <v>0</v>
      </c>
      <c r="F46" s="306">
        <v>0</v>
      </c>
      <c r="G46" s="306">
        <v>1.1000000000000001E-3</v>
      </c>
      <c r="H46" s="306">
        <v>1E-3</v>
      </c>
      <c r="I46" s="306">
        <v>0</v>
      </c>
    </row>
    <row r="47" spans="2:9">
      <c r="B47" s="596"/>
      <c r="C47" s="347" t="s">
        <v>1541</v>
      </c>
      <c r="D47" s="11">
        <v>28</v>
      </c>
      <c r="E47" s="11">
        <v>0</v>
      </c>
      <c r="F47" s="306">
        <v>0</v>
      </c>
      <c r="G47" s="306">
        <v>6.9999999999999999E-4</v>
      </c>
      <c r="H47" s="306">
        <v>6.9999999999999999E-4</v>
      </c>
      <c r="I47" s="306">
        <v>0</v>
      </c>
    </row>
    <row r="48" spans="2:9">
      <c r="B48" s="596"/>
      <c r="C48" s="347" t="s">
        <v>1542</v>
      </c>
      <c r="D48" s="11">
        <v>36</v>
      </c>
      <c r="E48" s="11">
        <v>0</v>
      </c>
      <c r="F48" s="306">
        <v>0</v>
      </c>
      <c r="G48" s="306">
        <v>1.2999999999999999E-3</v>
      </c>
      <c r="H48" s="306">
        <v>1.1999999999999999E-3</v>
      </c>
      <c r="I48" s="306">
        <v>0</v>
      </c>
    </row>
    <row r="49" spans="2:9">
      <c r="B49" s="596"/>
      <c r="C49" s="19" t="s">
        <v>1543</v>
      </c>
      <c r="D49" s="11">
        <v>30</v>
      </c>
      <c r="E49" s="11">
        <v>0</v>
      </c>
      <c r="F49" s="306">
        <v>0</v>
      </c>
      <c r="G49" s="306">
        <v>2.0999999999999999E-3</v>
      </c>
      <c r="H49" s="306">
        <v>2E-3</v>
      </c>
      <c r="I49" s="306">
        <v>1.2500000000000001E-2</v>
      </c>
    </row>
    <row r="50" spans="2:9">
      <c r="B50" s="596"/>
      <c r="C50" s="19" t="s">
        <v>1544</v>
      </c>
      <c r="D50" s="11">
        <v>67</v>
      </c>
      <c r="E50" s="11">
        <v>0</v>
      </c>
      <c r="F50" s="306">
        <v>0</v>
      </c>
      <c r="G50" s="306">
        <v>3.7000000000000002E-3</v>
      </c>
      <c r="H50" s="306">
        <v>3.8E-3</v>
      </c>
      <c r="I50" s="306">
        <v>1.52E-2</v>
      </c>
    </row>
    <row r="51" spans="2:9">
      <c r="B51" s="596"/>
      <c r="C51" s="19" t="s">
        <v>1545</v>
      </c>
      <c r="D51" s="11">
        <v>23</v>
      </c>
      <c r="E51" s="11">
        <v>0</v>
      </c>
      <c r="F51" s="306">
        <v>0</v>
      </c>
      <c r="G51" s="306">
        <v>6.7000000000000002E-3</v>
      </c>
      <c r="H51" s="306">
        <v>5.8999999999999999E-3</v>
      </c>
      <c r="I51" s="306">
        <v>0</v>
      </c>
    </row>
    <row r="52" spans="2:9">
      <c r="B52" s="596"/>
      <c r="C52" s="19" t="s">
        <v>1546</v>
      </c>
      <c r="D52" s="11">
        <v>151</v>
      </c>
      <c r="E52" s="11">
        <v>0</v>
      </c>
      <c r="F52" s="306">
        <v>0</v>
      </c>
      <c r="G52" s="306">
        <v>1.5699999999999999E-2</v>
      </c>
      <c r="H52" s="306">
        <v>1.66E-2</v>
      </c>
      <c r="I52" s="306">
        <v>3.3999999999999998E-3</v>
      </c>
    </row>
    <row r="53" spans="2:9">
      <c r="B53" s="596"/>
      <c r="C53" s="347" t="s">
        <v>1547</v>
      </c>
      <c r="D53" s="11">
        <v>107</v>
      </c>
      <c r="E53" s="11">
        <v>0</v>
      </c>
      <c r="F53" s="306">
        <v>0</v>
      </c>
      <c r="G53" s="306">
        <v>1.35E-2</v>
      </c>
      <c r="H53" s="306">
        <v>1.4500000000000001E-2</v>
      </c>
      <c r="I53" s="306">
        <v>1.8E-3</v>
      </c>
    </row>
    <row r="54" spans="2:9">
      <c r="B54" s="596"/>
      <c r="C54" s="347" t="s">
        <v>1548</v>
      </c>
      <c r="D54" s="11">
        <v>44</v>
      </c>
      <c r="E54" s="11">
        <v>0</v>
      </c>
      <c r="F54" s="306">
        <v>0</v>
      </c>
      <c r="G54" s="306">
        <v>2.3E-2</v>
      </c>
      <c r="H54" s="306">
        <v>2.18E-2</v>
      </c>
      <c r="I54" s="306">
        <v>6.1000000000000004E-3</v>
      </c>
    </row>
    <row r="55" spans="2:9">
      <c r="B55" s="596"/>
      <c r="C55" s="19" t="s">
        <v>1549</v>
      </c>
      <c r="D55" s="11">
        <v>110</v>
      </c>
      <c r="E55" s="11">
        <v>0</v>
      </c>
      <c r="F55" s="306">
        <v>0</v>
      </c>
      <c r="G55" s="306">
        <v>4.07E-2</v>
      </c>
      <c r="H55" s="306">
        <v>5.1400000000000001E-2</v>
      </c>
      <c r="I55" s="306">
        <v>1.15E-2</v>
      </c>
    </row>
    <row r="56" spans="2:9">
      <c r="B56" s="596"/>
      <c r="C56" s="347" t="s">
        <v>1550</v>
      </c>
      <c r="D56" s="11">
        <v>66</v>
      </c>
      <c r="E56" s="11">
        <v>0</v>
      </c>
      <c r="F56" s="306">
        <v>0</v>
      </c>
      <c r="G56" s="306">
        <v>3.5299999999999998E-2</v>
      </c>
      <c r="H56" s="306">
        <v>3.7199999999999997E-2</v>
      </c>
      <c r="I56" s="306">
        <v>8.9999999999999993E-3</v>
      </c>
    </row>
    <row r="57" spans="2:9">
      <c r="B57" s="596"/>
      <c r="C57" s="347" t="s">
        <v>1531</v>
      </c>
      <c r="D57" s="11">
        <v>44</v>
      </c>
      <c r="E57" s="11">
        <v>0</v>
      </c>
      <c r="F57" s="306">
        <v>0</v>
      </c>
      <c r="G57" s="306">
        <v>6.0400000000000002E-2</v>
      </c>
      <c r="H57" s="306">
        <v>7.2700000000000001E-2</v>
      </c>
      <c r="I57" s="306">
        <v>1.7600000000000001E-2</v>
      </c>
    </row>
    <row r="58" spans="2:9">
      <c r="B58" s="596"/>
      <c r="C58" s="19" t="s">
        <v>1551</v>
      </c>
      <c r="D58" s="11">
        <v>28</v>
      </c>
      <c r="E58" s="11">
        <v>21</v>
      </c>
      <c r="F58" s="306">
        <v>0.75</v>
      </c>
      <c r="G58" s="237">
        <v>0.15540000000000001</v>
      </c>
      <c r="H58" s="306">
        <v>0.13009999999999999</v>
      </c>
      <c r="I58" s="306">
        <v>7.5200000000000003E-2</v>
      </c>
    </row>
    <row r="59" spans="2:9">
      <c r="B59" s="596"/>
      <c r="C59" s="347" t="s">
        <v>1552</v>
      </c>
      <c r="D59" s="11">
        <v>26</v>
      </c>
      <c r="E59" s="11">
        <v>21</v>
      </c>
      <c r="F59" s="306">
        <v>0.80769999999999997</v>
      </c>
      <c r="G59" s="237">
        <v>0.1081</v>
      </c>
      <c r="H59" s="306">
        <v>0.1139</v>
      </c>
      <c r="I59" s="306">
        <v>8.1500000000000003E-2</v>
      </c>
    </row>
    <row r="60" spans="2:9">
      <c r="B60" s="596"/>
      <c r="C60" s="347" t="s">
        <v>1553</v>
      </c>
      <c r="D60" s="11">
        <v>0</v>
      </c>
      <c r="E60" s="11">
        <v>0</v>
      </c>
      <c r="F60" s="306">
        <v>0</v>
      </c>
      <c r="G60" s="237">
        <v>0.28349999999999997</v>
      </c>
      <c r="H60" s="306">
        <v>0</v>
      </c>
      <c r="I60" s="306">
        <v>0</v>
      </c>
    </row>
    <row r="61" spans="2:9" ht="20.399999999999999">
      <c r="B61" s="596"/>
      <c r="C61" s="347" t="s">
        <v>1554</v>
      </c>
      <c r="D61" s="11">
        <v>2</v>
      </c>
      <c r="E61" s="11">
        <v>0</v>
      </c>
      <c r="F61" s="306">
        <v>0</v>
      </c>
      <c r="G61" s="237">
        <v>0.34060000000000001</v>
      </c>
      <c r="H61" s="306">
        <v>0.34079999999999999</v>
      </c>
      <c r="I61" s="306">
        <v>0</v>
      </c>
    </row>
    <row r="62" spans="2:9">
      <c r="B62" s="596"/>
      <c r="C62" s="19" t="s">
        <v>1555</v>
      </c>
      <c r="D62" s="11">
        <v>20</v>
      </c>
      <c r="E62" s="11">
        <v>0</v>
      </c>
      <c r="F62" s="306">
        <v>0</v>
      </c>
      <c r="G62" s="237">
        <v>1</v>
      </c>
      <c r="H62" s="306">
        <v>1</v>
      </c>
      <c r="I62" s="306">
        <v>0</v>
      </c>
    </row>
  </sheetData>
  <mergeCells count="10">
    <mergeCell ref="D6:E9"/>
    <mergeCell ref="F6:F10"/>
    <mergeCell ref="G6:G10"/>
    <mergeCell ref="H6:H10"/>
    <mergeCell ref="I6:I10"/>
    <mergeCell ref="B12:B28"/>
    <mergeCell ref="B29:B45"/>
    <mergeCell ref="B46:B62"/>
    <mergeCell ref="B6:B10"/>
    <mergeCell ref="C6:C10"/>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autoPageBreaks="0"/>
  </sheetPr>
  <dimension ref="A1:I25"/>
  <sheetViews>
    <sheetView showGridLines="0" zoomScaleNormal="100" workbookViewId="0"/>
  </sheetViews>
  <sheetFormatPr defaultColWidth="9.109375" defaultRowHeight="10.199999999999999"/>
  <cols>
    <col min="1" max="1" width="3.21875" style="29" customWidth="1"/>
    <col min="2" max="2" width="12.88671875" style="177" customWidth="1"/>
    <col min="3" max="3" width="17.33203125" style="29" customWidth="1"/>
    <col min="4" max="4" width="12.88671875" style="29" customWidth="1"/>
    <col min="5" max="5" width="10.88671875" style="29" customWidth="1"/>
    <col min="6" max="6" width="9.109375" style="29" customWidth="1"/>
    <col min="7" max="7" width="10.88671875" style="29" customWidth="1"/>
    <col min="8" max="8" width="12.44140625" style="29" bestFit="1" customWidth="1"/>
    <col min="9" max="9" width="11.5546875" style="29" bestFit="1" customWidth="1"/>
    <col min="10" max="16384" width="9.109375" style="29"/>
  </cols>
  <sheetData>
    <row r="1" spans="1:9">
      <c r="A1" s="158" t="s">
        <v>1118</v>
      </c>
    </row>
    <row r="2" spans="1:9">
      <c r="A2" s="195"/>
    </row>
    <row r="3" spans="1:9">
      <c r="B3" s="489" t="s">
        <v>440</v>
      </c>
      <c r="C3" s="489"/>
      <c r="D3" s="489"/>
      <c r="E3" s="489"/>
      <c r="F3" s="489"/>
      <c r="G3" s="489"/>
      <c r="H3" s="489"/>
      <c r="I3" s="489"/>
    </row>
    <row r="4" spans="1:9">
      <c r="H4" s="112"/>
      <c r="I4" s="112"/>
    </row>
    <row r="6" spans="1:9">
      <c r="B6" s="599" t="s">
        <v>411</v>
      </c>
      <c r="C6" s="599"/>
      <c r="D6" s="599"/>
      <c r="E6" s="599"/>
      <c r="F6" s="599"/>
      <c r="G6" s="599"/>
      <c r="H6" s="599"/>
      <c r="I6" s="599"/>
    </row>
    <row r="7" spans="1:9" ht="20.399999999999999">
      <c r="B7" s="181" t="s">
        <v>7</v>
      </c>
      <c r="C7" s="181" t="s">
        <v>412</v>
      </c>
      <c r="D7" s="181" t="s">
        <v>413</v>
      </c>
      <c r="E7" s="181" t="s">
        <v>414</v>
      </c>
      <c r="F7" s="181" t="s">
        <v>39</v>
      </c>
      <c r="G7" s="181" t="s">
        <v>16</v>
      </c>
      <c r="H7" s="181" t="s">
        <v>0</v>
      </c>
      <c r="I7" s="181" t="s">
        <v>389</v>
      </c>
    </row>
    <row r="8" spans="1:9">
      <c r="B8" s="598" t="s">
        <v>8</v>
      </c>
      <c r="C8" s="8" t="s">
        <v>415</v>
      </c>
      <c r="D8" s="102">
        <v>0</v>
      </c>
      <c r="E8" s="102">
        <v>0</v>
      </c>
      <c r="F8" s="212">
        <v>0.5</v>
      </c>
      <c r="G8" s="102">
        <v>0</v>
      </c>
      <c r="H8" s="102">
        <v>0</v>
      </c>
      <c r="I8" s="102">
        <v>0</v>
      </c>
    </row>
    <row r="9" spans="1:9">
      <c r="B9" s="598"/>
      <c r="C9" s="8" t="s">
        <v>9</v>
      </c>
      <c r="D9" s="102">
        <v>0</v>
      </c>
      <c r="E9" s="102">
        <v>0</v>
      </c>
      <c r="F9" s="212">
        <v>0.7</v>
      </c>
      <c r="G9" s="102">
        <v>0</v>
      </c>
      <c r="H9" s="102">
        <v>0</v>
      </c>
      <c r="I9" s="102">
        <v>0</v>
      </c>
    </row>
    <row r="10" spans="1:9">
      <c r="B10" s="598" t="s">
        <v>10</v>
      </c>
      <c r="C10" s="8" t="s">
        <v>415</v>
      </c>
      <c r="D10" s="102">
        <v>0</v>
      </c>
      <c r="E10" s="102">
        <v>0</v>
      </c>
      <c r="F10" s="212">
        <v>0.7</v>
      </c>
      <c r="G10" s="102">
        <v>0</v>
      </c>
      <c r="H10" s="102">
        <v>0</v>
      </c>
      <c r="I10" s="102">
        <v>0</v>
      </c>
    </row>
    <row r="11" spans="1:9">
      <c r="B11" s="598"/>
      <c r="C11" s="8" t="s">
        <v>9</v>
      </c>
      <c r="D11" s="102">
        <v>0</v>
      </c>
      <c r="E11" s="102">
        <v>0</v>
      </c>
      <c r="F11" s="212">
        <v>0.9</v>
      </c>
      <c r="G11" s="102">
        <v>0</v>
      </c>
      <c r="H11" s="102">
        <v>0</v>
      </c>
      <c r="I11" s="102">
        <v>0</v>
      </c>
    </row>
    <row r="12" spans="1:9">
      <c r="B12" s="598" t="s">
        <v>11</v>
      </c>
      <c r="C12" s="8" t="s">
        <v>415</v>
      </c>
      <c r="D12" s="102">
        <v>0</v>
      </c>
      <c r="E12" s="102">
        <v>0</v>
      </c>
      <c r="F12" s="212">
        <v>1.1499999999999999</v>
      </c>
      <c r="G12" s="102">
        <v>0</v>
      </c>
      <c r="H12" s="102">
        <v>0</v>
      </c>
      <c r="I12" s="102">
        <v>0</v>
      </c>
    </row>
    <row r="13" spans="1:9">
      <c r="B13" s="598"/>
      <c r="C13" s="8" t="s">
        <v>9</v>
      </c>
      <c r="D13" s="102">
        <v>0</v>
      </c>
      <c r="E13" s="102">
        <v>0</v>
      </c>
      <c r="F13" s="212">
        <v>1.1499999999999999</v>
      </c>
      <c r="G13" s="102">
        <v>0</v>
      </c>
      <c r="H13" s="102">
        <v>0</v>
      </c>
      <c r="I13" s="102">
        <v>0</v>
      </c>
    </row>
    <row r="14" spans="1:9">
      <c r="B14" s="598" t="s">
        <v>12</v>
      </c>
      <c r="C14" s="8" t="s">
        <v>415</v>
      </c>
      <c r="D14" s="102">
        <v>0</v>
      </c>
      <c r="E14" s="102">
        <v>0</v>
      </c>
      <c r="F14" s="212">
        <v>2.5</v>
      </c>
      <c r="G14" s="102">
        <v>0</v>
      </c>
      <c r="H14" s="102">
        <v>0</v>
      </c>
      <c r="I14" s="102">
        <v>0</v>
      </c>
    </row>
    <row r="15" spans="1:9">
      <c r="B15" s="598"/>
      <c r="C15" s="8" t="s">
        <v>9</v>
      </c>
      <c r="D15" s="102">
        <v>0</v>
      </c>
      <c r="E15" s="102">
        <v>0</v>
      </c>
      <c r="F15" s="212">
        <v>2.5</v>
      </c>
      <c r="G15" s="102">
        <v>0</v>
      </c>
      <c r="H15" s="102">
        <v>0</v>
      </c>
      <c r="I15" s="102">
        <v>0</v>
      </c>
    </row>
    <row r="16" spans="1:9">
      <c r="B16" s="598" t="s">
        <v>13</v>
      </c>
      <c r="C16" s="8" t="s">
        <v>415</v>
      </c>
      <c r="D16" s="102">
        <v>0</v>
      </c>
      <c r="E16" s="102">
        <v>0</v>
      </c>
      <c r="F16" s="102">
        <v>0</v>
      </c>
      <c r="G16" s="102">
        <v>0</v>
      </c>
      <c r="H16" s="102">
        <v>0</v>
      </c>
      <c r="I16" s="102">
        <v>0</v>
      </c>
    </row>
    <row r="17" spans="2:9">
      <c r="B17" s="598"/>
      <c r="C17" s="8" t="s">
        <v>9</v>
      </c>
      <c r="D17" s="102">
        <v>0</v>
      </c>
      <c r="E17" s="102">
        <v>0</v>
      </c>
      <c r="F17" s="102">
        <v>0</v>
      </c>
      <c r="G17" s="102">
        <v>0</v>
      </c>
      <c r="H17" s="102">
        <v>0</v>
      </c>
      <c r="I17" s="102">
        <v>0</v>
      </c>
    </row>
    <row r="18" spans="2:9">
      <c r="B18" s="598" t="s">
        <v>6</v>
      </c>
      <c r="C18" s="8" t="s">
        <v>415</v>
      </c>
      <c r="D18" s="102">
        <v>0</v>
      </c>
      <c r="E18" s="102">
        <v>0</v>
      </c>
      <c r="F18" s="211"/>
      <c r="G18" s="102">
        <v>0</v>
      </c>
      <c r="H18" s="102">
        <v>0</v>
      </c>
      <c r="I18" s="102">
        <v>0</v>
      </c>
    </row>
    <row r="19" spans="2:9">
      <c r="B19" s="598"/>
      <c r="C19" s="8" t="s">
        <v>9</v>
      </c>
      <c r="D19" s="102">
        <v>0</v>
      </c>
      <c r="E19" s="102">
        <v>0</v>
      </c>
      <c r="F19" s="211"/>
      <c r="G19" s="102">
        <v>0</v>
      </c>
      <c r="H19" s="102">
        <v>0</v>
      </c>
      <c r="I19" s="102">
        <v>0</v>
      </c>
    </row>
    <row r="20" spans="2:9">
      <c r="B20" s="491" t="s">
        <v>426</v>
      </c>
      <c r="C20" s="491"/>
      <c r="D20" s="491"/>
      <c r="E20" s="491"/>
      <c r="F20" s="491"/>
      <c r="G20" s="491"/>
      <c r="H20" s="491"/>
      <c r="I20" s="491"/>
    </row>
    <row r="21" spans="2:9" ht="20.399999999999999">
      <c r="B21" s="588" t="s">
        <v>15</v>
      </c>
      <c r="C21" s="589"/>
      <c r="D21" s="182" t="s">
        <v>413</v>
      </c>
      <c r="E21" s="182" t="s">
        <v>414</v>
      </c>
      <c r="F21" s="182" t="s">
        <v>39</v>
      </c>
      <c r="G21" s="182" t="s">
        <v>16</v>
      </c>
      <c r="H21" s="182" t="s">
        <v>0</v>
      </c>
      <c r="I21" s="182" t="s">
        <v>389</v>
      </c>
    </row>
    <row r="22" spans="2:9">
      <c r="B22" s="602" t="s">
        <v>416</v>
      </c>
      <c r="C22" s="603"/>
      <c r="D22" s="15" t="s">
        <v>1169</v>
      </c>
      <c r="E22" s="15" t="s">
        <v>1169</v>
      </c>
      <c r="F22" s="319">
        <v>1.9</v>
      </c>
      <c r="G22" s="15" t="s">
        <v>1169</v>
      </c>
      <c r="H22" s="15" t="s">
        <v>1169</v>
      </c>
      <c r="I22" s="15" t="s">
        <v>1169</v>
      </c>
    </row>
    <row r="23" spans="2:9">
      <c r="B23" s="602" t="s">
        <v>417</v>
      </c>
      <c r="C23" s="603"/>
      <c r="D23" s="15" t="s">
        <v>1169</v>
      </c>
      <c r="E23" s="15" t="s">
        <v>1169</v>
      </c>
      <c r="F23" s="319">
        <v>2.9</v>
      </c>
      <c r="G23" s="15" t="s">
        <v>14</v>
      </c>
      <c r="H23" s="15" t="s">
        <v>1169</v>
      </c>
      <c r="I23" s="15" t="s">
        <v>1169</v>
      </c>
    </row>
    <row r="24" spans="2:9">
      <c r="B24" s="602" t="s">
        <v>17</v>
      </c>
      <c r="C24" s="603"/>
      <c r="D24" s="15" t="s">
        <v>1169</v>
      </c>
      <c r="E24" s="21">
        <v>62536881</v>
      </c>
      <c r="F24" s="319">
        <v>3.7</v>
      </c>
      <c r="G24" s="21">
        <v>62536881</v>
      </c>
      <c r="H24" s="21">
        <v>231386459</v>
      </c>
      <c r="I24" s="21">
        <v>1500885</v>
      </c>
    </row>
    <row r="25" spans="2:9" s="31" customFormat="1">
      <c r="B25" s="600" t="s">
        <v>6</v>
      </c>
      <c r="C25" s="601"/>
      <c r="D25" s="281" t="s">
        <v>1169</v>
      </c>
      <c r="E25" s="259">
        <v>62536881</v>
      </c>
      <c r="F25" s="320"/>
      <c r="G25" s="259">
        <v>62536881</v>
      </c>
      <c r="H25" s="259">
        <v>231386459</v>
      </c>
      <c r="I25" s="259">
        <v>1500885</v>
      </c>
    </row>
  </sheetData>
  <mergeCells count="14">
    <mergeCell ref="B25:C25"/>
    <mergeCell ref="B18:B19"/>
    <mergeCell ref="B20:I20"/>
    <mergeCell ref="B22:C22"/>
    <mergeCell ref="B23:C23"/>
    <mergeCell ref="B24:C24"/>
    <mergeCell ref="B21:C21"/>
    <mergeCell ref="B3:I3"/>
    <mergeCell ref="B16:B17"/>
    <mergeCell ref="B6:I6"/>
    <mergeCell ref="B8:B9"/>
    <mergeCell ref="B10:B11"/>
    <mergeCell ref="B12:B13"/>
    <mergeCell ref="B14:B15"/>
  </mergeCells>
  <hyperlinks>
    <hyperlink ref="A1" location="Cuprins!A1" display="Content"/>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autoPageBreaks="0"/>
  </sheetPr>
  <dimension ref="A1:H24"/>
  <sheetViews>
    <sheetView showGridLines="0" zoomScaleNormal="100" workbookViewId="0"/>
  </sheetViews>
  <sheetFormatPr defaultRowHeight="10.199999999999999"/>
  <cols>
    <col min="1" max="1" width="3.21875" style="64" customWidth="1"/>
    <col min="2" max="2" width="35.88671875" style="64" customWidth="1"/>
    <col min="3" max="8" width="11.5546875" style="64" customWidth="1"/>
    <col min="9" max="16384" width="8.88671875" style="64"/>
  </cols>
  <sheetData>
    <row r="1" spans="1:8">
      <c r="A1" s="158" t="s">
        <v>1118</v>
      </c>
    </row>
    <row r="2" spans="1:8">
      <c r="A2" s="158"/>
    </row>
    <row r="3" spans="1:8">
      <c r="B3" s="117" t="s">
        <v>1615</v>
      </c>
    </row>
    <row r="4" spans="1:8">
      <c r="B4" s="117"/>
    </row>
    <row r="6" spans="1:8">
      <c r="B6" s="539"/>
      <c r="C6" s="500" t="s">
        <v>1708</v>
      </c>
      <c r="D6" s="500"/>
      <c r="E6" s="500"/>
      <c r="F6" s="500" t="s">
        <v>1614</v>
      </c>
      <c r="G6" s="500"/>
      <c r="H6" s="500"/>
    </row>
    <row r="7" spans="1:8" ht="20.399999999999999">
      <c r="B7" s="540"/>
      <c r="C7" s="268" t="s">
        <v>696</v>
      </c>
      <c r="D7" s="268" t="s">
        <v>697</v>
      </c>
      <c r="E7" s="268" t="s">
        <v>739</v>
      </c>
      <c r="F7" s="268" t="s">
        <v>696</v>
      </c>
      <c r="G7" s="268" t="s">
        <v>697</v>
      </c>
      <c r="H7" s="268" t="s">
        <v>739</v>
      </c>
    </row>
    <row r="8" spans="1:8" ht="20.399999999999999">
      <c r="B8" s="19" t="s">
        <v>698</v>
      </c>
      <c r="C8" s="15" t="s">
        <v>14</v>
      </c>
      <c r="D8" s="15" t="s">
        <v>14</v>
      </c>
      <c r="E8" s="15" t="s">
        <v>14</v>
      </c>
      <c r="F8" s="15" t="s">
        <v>14</v>
      </c>
      <c r="G8" s="15" t="s">
        <v>14</v>
      </c>
      <c r="H8" s="15" t="s">
        <v>14</v>
      </c>
    </row>
    <row r="9" spans="1:8" ht="20.399999999999999">
      <c r="B9" s="19" t="s">
        <v>699</v>
      </c>
      <c r="C9" s="15" t="s">
        <v>14</v>
      </c>
      <c r="D9" s="15" t="s">
        <v>14</v>
      </c>
      <c r="E9" s="15" t="s">
        <v>14</v>
      </c>
      <c r="F9" s="15" t="s">
        <v>14</v>
      </c>
      <c r="G9" s="15" t="s">
        <v>14</v>
      </c>
      <c r="H9" s="15" t="s">
        <v>14</v>
      </c>
    </row>
    <row r="10" spans="1:8">
      <c r="B10" s="19" t="s">
        <v>700</v>
      </c>
      <c r="C10" s="15" t="s">
        <v>14</v>
      </c>
      <c r="D10" s="15" t="s">
        <v>14</v>
      </c>
      <c r="E10" s="15" t="s">
        <v>14</v>
      </c>
      <c r="F10" s="15" t="s">
        <v>14</v>
      </c>
      <c r="G10" s="15" t="s">
        <v>14</v>
      </c>
      <c r="H10" s="15" t="s">
        <v>14</v>
      </c>
    </row>
    <row r="11" spans="1:8" ht="20.399999999999999">
      <c r="B11" s="19" t="s">
        <v>701</v>
      </c>
      <c r="C11" s="15" t="s">
        <v>14</v>
      </c>
      <c r="D11" s="15" t="s">
        <v>14</v>
      </c>
      <c r="E11" s="15" t="s">
        <v>14</v>
      </c>
      <c r="F11" s="15" t="s">
        <v>14</v>
      </c>
      <c r="G11" s="15" t="s">
        <v>14</v>
      </c>
      <c r="H11" s="15" t="s">
        <v>14</v>
      </c>
    </row>
    <row r="12" spans="1:8">
      <c r="B12" s="19" t="s">
        <v>702</v>
      </c>
      <c r="C12" s="15" t="s">
        <v>14</v>
      </c>
      <c r="D12" s="15" t="s">
        <v>14</v>
      </c>
      <c r="E12" s="15" t="s">
        <v>14</v>
      </c>
      <c r="F12" s="15" t="s">
        <v>14</v>
      </c>
      <c r="G12" s="15" t="s">
        <v>14</v>
      </c>
      <c r="H12" s="15" t="s">
        <v>14</v>
      </c>
    </row>
    <row r="13" spans="1:8">
      <c r="B13" s="19" t="s">
        <v>703</v>
      </c>
      <c r="C13" s="21">
        <v>887315</v>
      </c>
      <c r="D13" s="15" t="s">
        <v>14</v>
      </c>
      <c r="E13" s="15" t="s">
        <v>14</v>
      </c>
      <c r="F13" s="21">
        <v>263273</v>
      </c>
      <c r="G13" s="15" t="s">
        <v>14</v>
      </c>
      <c r="H13" s="15" t="s">
        <v>14</v>
      </c>
    </row>
    <row r="14" spans="1:8">
      <c r="B14" s="19" t="s">
        <v>704</v>
      </c>
      <c r="C14" s="21">
        <v>117063373</v>
      </c>
      <c r="D14" s="21">
        <v>288186364</v>
      </c>
      <c r="E14" s="15" t="s">
        <v>14</v>
      </c>
      <c r="F14" s="21">
        <v>138643568</v>
      </c>
      <c r="G14" s="21">
        <v>220830967</v>
      </c>
      <c r="H14" s="15" t="s">
        <v>14</v>
      </c>
    </row>
    <row r="15" spans="1:8">
      <c r="B15" s="19" t="s">
        <v>705</v>
      </c>
      <c r="C15" s="21">
        <v>40764343</v>
      </c>
      <c r="D15" s="21">
        <v>930318823</v>
      </c>
      <c r="E15" s="15" t="s">
        <v>14</v>
      </c>
      <c r="F15" s="21">
        <v>44638216</v>
      </c>
      <c r="G15" s="21">
        <v>918392202</v>
      </c>
      <c r="H15" s="15" t="s">
        <v>14</v>
      </c>
    </row>
    <row r="16" spans="1:8">
      <c r="B16" s="19" t="s">
        <v>706</v>
      </c>
      <c r="C16" s="15" t="s">
        <v>14</v>
      </c>
      <c r="D16" s="15" t="s">
        <v>14</v>
      </c>
      <c r="E16" s="15" t="s">
        <v>14</v>
      </c>
      <c r="F16" s="15" t="s">
        <v>14</v>
      </c>
      <c r="G16" s="15" t="s">
        <v>14</v>
      </c>
      <c r="H16" s="15" t="s">
        <v>14</v>
      </c>
    </row>
    <row r="17" spans="2:8">
      <c r="B17" s="19" t="s">
        <v>707</v>
      </c>
      <c r="C17" s="21">
        <v>2105713</v>
      </c>
      <c r="D17" s="21">
        <v>10111299</v>
      </c>
      <c r="E17" s="15" t="s">
        <v>14</v>
      </c>
      <c r="F17" s="21">
        <v>2661084</v>
      </c>
      <c r="G17" s="21">
        <v>10745721</v>
      </c>
      <c r="H17" s="15" t="s">
        <v>14</v>
      </c>
    </row>
    <row r="18" spans="2:8">
      <c r="B18" s="19" t="s">
        <v>708</v>
      </c>
      <c r="C18" s="15" t="s">
        <v>14</v>
      </c>
      <c r="D18" s="15" t="s">
        <v>14</v>
      </c>
      <c r="E18" s="15" t="s">
        <v>14</v>
      </c>
      <c r="F18" s="15" t="s">
        <v>14</v>
      </c>
      <c r="G18" s="15" t="s">
        <v>14</v>
      </c>
      <c r="H18" s="15" t="s">
        <v>14</v>
      </c>
    </row>
    <row r="19" spans="2:8" ht="20.399999999999999">
      <c r="B19" s="19" t="s">
        <v>709</v>
      </c>
      <c r="C19" s="15" t="s">
        <v>14</v>
      </c>
      <c r="D19" s="15" t="s">
        <v>14</v>
      </c>
      <c r="E19" s="15" t="s">
        <v>14</v>
      </c>
      <c r="F19" s="15" t="s">
        <v>14</v>
      </c>
      <c r="G19" s="15" t="s">
        <v>14</v>
      </c>
      <c r="H19" s="15" t="s">
        <v>14</v>
      </c>
    </row>
    <row r="20" spans="2:8" ht="20.399999999999999">
      <c r="B20" s="19" t="s">
        <v>710</v>
      </c>
      <c r="C20" s="15" t="s">
        <v>14</v>
      </c>
      <c r="D20" s="15" t="s">
        <v>14</v>
      </c>
      <c r="E20" s="15" t="s">
        <v>14</v>
      </c>
      <c r="F20" s="15" t="s">
        <v>14</v>
      </c>
      <c r="G20" s="15" t="s">
        <v>14</v>
      </c>
      <c r="H20" s="15" t="s">
        <v>14</v>
      </c>
    </row>
    <row r="21" spans="2:8">
      <c r="B21" s="19" t="s">
        <v>711</v>
      </c>
      <c r="C21" s="15" t="s">
        <v>14</v>
      </c>
      <c r="D21" s="15" t="s">
        <v>14</v>
      </c>
      <c r="E21" s="15" t="s">
        <v>14</v>
      </c>
      <c r="F21" s="15" t="s">
        <v>14</v>
      </c>
      <c r="G21" s="15" t="s">
        <v>14</v>
      </c>
      <c r="H21" s="15" t="s">
        <v>14</v>
      </c>
    </row>
    <row r="22" spans="2:8">
      <c r="B22" s="19" t="s">
        <v>720</v>
      </c>
      <c r="C22" s="15" t="s">
        <v>14</v>
      </c>
      <c r="D22" s="15" t="s">
        <v>14</v>
      </c>
      <c r="E22" s="15" t="s">
        <v>14</v>
      </c>
      <c r="F22" s="15" t="s">
        <v>14</v>
      </c>
      <c r="G22" s="15" t="s">
        <v>14</v>
      </c>
      <c r="H22" s="15" t="s">
        <v>14</v>
      </c>
    </row>
    <row r="23" spans="2:8">
      <c r="B23" s="19" t="s">
        <v>23</v>
      </c>
      <c r="C23" s="15" t="s">
        <v>14</v>
      </c>
      <c r="D23" s="15" t="s">
        <v>14</v>
      </c>
      <c r="E23" s="15" t="s">
        <v>14</v>
      </c>
      <c r="F23" s="15" t="s">
        <v>14</v>
      </c>
      <c r="G23" s="15" t="s">
        <v>14</v>
      </c>
      <c r="H23" s="15" t="s">
        <v>14</v>
      </c>
    </row>
    <row r="24" spans="2:8">
      <c r="B24" s="12" t="s">
        <v>6</v>
      </c>
      <c r="C24" s="259">
        <v>160820744</v>
      </c>
      <c r="D24" s="259">
        <v>1228616486</v>
      </c>
      <c r="E24" s="15" t="s">
        <v>14</v>
      </c>
      <c r="F24" s="259">
        <v>186206142</v>
      </c>
      <c r="G24" s="259">
        <v>1149968890</v>
      </c>
      <c r="H24" s="281" t="s">
        <v>14</v>
      </c>
    </row>
  </sheetData>
  <mergeCells count="3">
    <mergeCell ref="C6:E6"/>
    <mergeCell ref="F6:H6"/>
    <mergeCell ref="B6:B7"/>
  </mergeCells>
  <hyperlinks>
    <hyperlink ref="A1" location="Cuprins!A1" display="Content"/>
  </hyperlinks>
  <pageMargins left="0.7" right="0.7" top="0.75" bottom="0.75" header="0.3" footer="0.3"/>
  <pageSetup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autoPageBreaks="0"/>
  </sheetPr>
  <dimension ref="A1:J25"/>
  <sheetViews>
    <sheetView showGridLines="0" zoomScaleNormal="100" workbookViewId="0">
      <selection activeCell="N30" sqref="N30"/>
    </sheetView>
  </sheetViews>
  <sheetFormatPr defaultColWidth="9.109375" defaultRowHeight="10.199999999999999"/>
  <cols>
    <col min="1" max="1" width="3.33203125" style="64" customWidth="1"/>
    <col min="2" max="2" width="41.6640625" style="64" customWidth="1"/>
    <col min="3" max="10" width="11.6640625" style="64" customWidth="1"/>
    <col min="11" max="16384" width="9.109375" style="64"/>
  </cols>
  <sheetData>
    <row r="1" spans="1:10">
      <c r="A1" s="158" t="s">
        <v>1118</v>
      </c>
    </row>
    <row r="2" spans="1:10">
      <c r="A2" s="158"/>
    </row>
    <row r="3" spans="1:10">
      <c r="B3" s="117" t="s">
        <v>1616</v>
      </c>
    </row>
    <row r="4" spans="1:10">
      <c r="B4" s="117"/>
    </row>
    <row r="6" spans="1:10">
      <c r="B6" s="605"/>
      <c r="C6" s="604" t="s">
        <v>1708</v>
      </c>
      <c r="D6" s="604"/>
      <c r="E6" s="604"/>
      <c r="F6" s="604"/>
      <c r="G6" s="604" t="s">
        <v>1614</v>
      </c>
      <c r="H6" s="604"/>
      <c r="I6" s="604"/>
      <c r="J6" s="604"/>
    </row>
    <row r="7" spans="1:10" ht="20.399999999999999">
      <c r="B7" s="606"/>
      <c r="C7" s="268" t="s">
        <v>696</v>
      </c>
      <c r="D7" s="268" t="s">
        <v>846</v>
      </c>
      <c r="E7" s="268" t="s">
        <v>697</v>
      </c>
      <c r="F7" s="268" t="s">
        <v>739</v>
      </c>
      <c r="G7" s="268" t="s">
        <v>696</v>
      </c>
      <c r="H7" s="268" t="s">
        <v>846</v>
      </c>
      <c r="I7" s="268" t="s">
        <v>697</v>
      </c>
      <c r="J7" s="268" t="s">
        <v>739</v>
      </c>
    </row>
    <row r="8" spans="1:10">
      <c r="B8" s="12" t="s">
        <v>712</v>
      </c>
      <c r="C8" s="318"/>
      <c r="D8" s="318"/>
      <c r="E8" s="318"/>
      <c r="F8" s="318"/>
      <c r="G8" s="318"/>
      <c r="H8" s="318"/>
      <c r="I8" s="318"/>
      <c r="J8" s="318"/>
    </row>
    <row r="9" spans="1:10">
      <c r="B9" s="19" t="s">
        <v>698</v>
      </c>
      <c r="C9" s="295">
        <v>671164</v>
      </c>
      <c r="D9" s="11" t="s">
        <v>14</v>
      </c>
      <c r="E9" s="11" t="s">
        <v>14</v>
      </c>
      <c r="F9" s="11" t="s">
        <v>14</v>
      </c>
      <c r="G9" s="295">
        <v>473612</v>
      </c>
      <c r="H9" s="11" t="s">
        <v>14</v>
      </c>
      <c r="I9" s="11" t="s">
        <v>14</v>
      </c>
      <c r="J9" s="11" t="s">
        <v>14</v>
      </c>
    </row>
    <row r="10" spans="1:10" ht="20.399999999999999">
      <c r="B10" s="19" t="s">
        <v>1617</v>
      </c>
      <c r="C10" s="295">
        <v>7471212723</v>
      </c>
      <c r="D10" s="295">
        <v>1194776170</v>
      </c>
      <c r="E10" s="11" t="s">
        <v>14</v>
      </c>
      <c r="F10" s="11" t="s">
        <v>14</v>
      </c>
      <c r="G10" s="295">
        <v>5877769649</v>
      </c>
      <c r="H10" s="295">
        <v>1360280666</v>
      </c>
      <c r="I10" s="11" t="s">
        <v>14</v>
      </c>
      <c r="J10" s="11" t="s">
        <v>14</v>
      </c>
    </row>
    <row r="11" spans="1:10">
      <c r="B11" s="19" t="s">
        <v>716</v>
      </c>
      <c r="C11" s="295">
        <v>183000264</v>
      </c>
      <c r="D11" s="295">
        <v>919540507</v>
      </c>
      <c r="E11" s="295">
        <v>2112328577</v>
      </c>
      <c r="F11" s="11" t="s">
        <v>14</v>
      </c>
      <c r="G11" s="295">
        <v>164642929</v>
      </c>
      <c r="H11" s="295">
        <v>996797696</v>
      </c>
      <c r="I11" s="295">
        <v>1604450028</v>
      </c>
      <c r="J11" s="11" t="s">
        <v>14</v>
      </c>
    </row>
    <row r="12" spans="1:10">
      <c r="B12" s="19" t="s">
        <v>1168</v>
      </c>
      <c r="C12" s="11" t="s">
        <v>14</v>
      </c>
      <c r="D12" s="11" t="s">
        <v>14</v>
      </c>
      <c r="E12" s="11" t="s">
        <v>14</v>
      </c>
      <c r="F12" s="11" t="s">
        <v>14</v>
      </c>
      <c r="G12" s="11" t="s">
        <v>14</v>
      </c>
      <c r="H12" s="11" t="s">
        <v>14</v>
      </c>
      <c r="I12" s="11" t="s">
        <v>14</v>
      </c>
      <c r="J12" s="11" t="s">
        <v>14</v>
      </c>
    </row>
    <row r="13" spans="1:10">
      <c r="B13" s="19" t="s">
        <v>715</v>
      </c>
      <c r="C13" s="295">
        <v>199732380</v>
      </c>
      <c r="D13" s="295">
        <v>482843033</v>
      </c>
      <c r="E13" s="295">
        <v>261315915</v>
      </c>
      <c r="F13" s="11"/>
      <c r="G13" s="295">
        <v>194910255</v>
      </c>
      <c r="H13" s="295">
        <v>307431891</v>
      </c>
      <c r="I13" s="295">
        <v>191465746</v>
      </c>
      <c r="J13" s="11" t="s">
        <v>14</v>
      </c>
    </row>
    <row r="14" spans="1:10" ht="14.4">
      <c r="B14" s="12" t="s">
        <v>713</v>
      </c>
      <c r="C14" s="11"/>
      <c r="D14" s="11"/>
      <c r="E14" s="11"/>
      <c r="F14" s="11"/>
      <c r="G14" s="260"/>
      <c r="H14" s="260"/>
      <c r="I14" s="260"/>
      <c r="J14" s="260"/>
    </row>
    <row r="15" spans="1:10">
      <c r="B15" s="19" t="s">
        <v>698</v>
      </c>
      <c r="C15" s="11" t="s">
        <v>14</v>
      </c>
      <c r="D15" s="11" t="s">
        <v>14</v>
      </c>
      <c r="E15" s="11" t="s">
        <v>14</v>
      </c>
      <c r="F15" s="11" t="s">
        <v>14</v>
      </c>
      <c r="G15" s="11" t="s">
        <v>14</v>
      </c>
      <c r="H15" s="11" t="s">
        <v>14</v>
      </c>
      <c r="I15" s="11" t="s">
        <v>14</v>
      </c>
      <c r="J15" s="11" t="s">
        <v>14</v>
      </c>
    </row>
    <row r="16" spans="1:10" ht="20.399999999999999">
      <c r="B16" s="19" t="s">
        <v>1617</v>
      </c>
      <c r="C16" s="11" t="s">
        <v>14</v>
      </c>
      <c r="D16" s="11" t="s">
        <v>14</v>
      </c>
      <c r="E16" s="11" t="s">
        <v>14</v>
      </c>
      <c r="F16" s="11" t="s">
        <v>14</v>
      </c>
      <c r="G16" s="11" t="s">
        <v>14</v>
      </c>
      <c r="H16" s="11" t="s">
        <v>14</v>
      </c>
      <c r="I16" s="11" t="s">
        <v>14</v>
      </c>
      <c r="J16" s="11" t="s">
        <v>14</v>
      </c>
    </row>
    <row r="17" spans="2:10">
      <c r="B17" s="19" t="s">
        <v>716</v>
      </c>
      <c r="C17" s="11" t="s">
        <v>14</v>
      </c>
      <c r="D17" s="11" t="s">
        <v>14</v>
      </c>
      <c r="E17" s="11" t="s">
        <v>14</v>
      </c>
      <c r="F17" s="11" t="s">
        <v>14</v>
      </c>
      <c r="G17" s="11" t="s">
        <v>14</v>
      </c>
      <c r="H17" s="11" t="s">
        <v>14</v>
      </c>
      <c r="I17" s="11" t="s">
        <v>14</v>
      </c>
      <c r="J17" s="11" t="s">
        <v>14</v>
      </c>
    </row>
    <row r="18" spans="2:10">
      <c r="B18" s="19" t="s">
        <v>1168</v>
      </c>
      <c r="C18" s="11" t="s">
        <v>14</v>
      </c>
      <c r="D18" s="11" t="s">
        <v>14</v>
      </c>
      <c r="E18" s="11" t="s">
        <v>14</v>
      </c>
      <c r="F18" s="11" t="s">
        <v>14</v>
      </c>
      <c r="G18" s="11" t="s">
        <v>14</v>
      </c>
      <c r="H18" s="11" t="s">
        <v>14</v>
      </c>
      <c r="I18" s="11" t="s">
        <v>14</v>
      </c>
      <c r="J18" s="11" t="s">
        <v>14</v>
      </c>
    </row>
    <row r="19" spans="2:10">
      <c r="B19" s="19" t="s">
        <v>715</v>
      </c>
      <c r="C19" s="11" t="s">
        <v>14</v>
      </c>
      <c r="D19" s="11" t="s">
        <v>14</v>
      </c>
      <c r="E19" s="11" t="s">
        <v>14</v>
      </c>
      <c r="F19" s="11" t="s">
        <v>14</v>
      </c>
      <c r="G19" s="11" t="s">
        <v>14</v>
      </c>
      <c r="H19" s="11" t="s">
        <v>14</v>
      </c>
      <c r="I19" s="11" t="s">
        <v>14</v>
      </c>
      <c r="J19" s="11" t="s">
        <v>14</v>
      </c>
    </row>
    <row r="20" spans="2:10">
      <c r="B20" s="19" t="s">
        <v>717</v>
      </c>
      <c r="C20" s="11" t="s">
        <v>14</v>
      </c>
      <c r="D20" s="11" t="s">
        <v>14</v>
      </c>
      <c r="E20" s="11" t="s">
        <v>14</v>
      </c>
      <c r="F20" s="11" t="s">
        <v>14</v>
      </c>
      <c r="G20" s="11" t="s">
        <v>14</v>
      </c>
      <c r="H20" s="11" t="s">
        <v>14</v>
      </c>
      <c r="I20" s="11" t="s">
        <v>14</v>
      </c>
      <c r="J20" s="11" t="s">
        <v>14</v>
      </c>
    </row>
    <row r="21" spans="2:10">
      <c r="B21" s="19" t="s">
        <v>718</v>
      </c>
      <c r="C21" s="11" t="s">
        <v>14</v>
      </c>
      <c r="D21" s="11" t="s">
        <v>14</v>
      </c>
      <c r="E21" s="11" t="s">
        <v>14</v>
      </c>
      <c r="F21" s="11" t="s">
        <v>14</v>
      </c>
      <c r="G21" s="11" t="s">
        <v>14</v>
      </c>
      <c r="H21" s="11" t="s">
        <v>14</v>
      </c>
      <c r="I21" s="11" t="s">
        <v>14</v>
      </c>
      <c r="J21" s="11" t="s">
        <v>14</v>
      </c>
    </row>
    <row r="22" spans="2:10">
      <c r="B22" s="19" t="s">
        <v>719</v>
      </c>
      <c r="C22" s="11" t="s">
        <v>14</v>
      </c>
      <c r="D22" s="11" t="s">
        <v>14</v>
      </c>
      <c r="E22" s="11" t="s">
        <v>14</v>
      </c>
      <c r="F22" s="11" t="s">
        <v>14</v>
      </c>
      <c r="G22" s="11" t="s">
        <v>14</v>
      </c>
      <c r="H22" s="11" t="s">
        <v>14</v>
      </c>
      <c r="I22" s="11" t="s">
        <v>14</v>
      </c>
      <c r="J22" s="11" t="s">
        <v>14</v>
      </c>
    </row>
    <row r="23" spans="2:10">
      <c r="B23" s="19" t="s">
        <v>19</v>
      </c>
      <c r="C23" s="11" t="s">
        <v>14</v>
      </c>
      <c r="D23" s="11" t="s">
        <v>14</v>
      </c>
      <c r="E23" s="11" t="s">
        <v>14</v>
      </c>
      <c r="F23" s="11" t="s">
        <v>14</v>
      </c>
      <c r="G23" s="11" t="s">
        <v>14</v>
      </c>
      <c r="H23" s="11" t="s">
        <v>14</v>
      </c>
      <c r="I23" s="11" t="s">
        <v>14</v>
      </c>
      <c r="J23" s="11" t="s">
        <v>14</v>
      </c>
    </row>
    <row r="24" spans="2:10">
      <c r="B24" s="19" t="s">
        <v>714</v>
      </c>
      <c r="C24" s="11" t="s">
        <v>14</v>
      </c>
      <c r="D24" s="11" t="s">
        <v>14</v>
      </c>
      <c r="E24" s="11" t="s">
        <v>14</v>
      </c>
      <c r="F24" s="11" t="s">
        <v>14</v>
      </c>
      <c r="G24" s="11" t="s">
        <v>14</v>
      </c>
      <c r="H24" s="11" t="s">
        <v>14</v>
      </c>
      <c r="I24" s="11" t="s">
        <v>14</v>
      </c>
      <c r="J24" s="11" t="s">
        <v>14</v>
      </c>
    </row>
    <row r="25" spans="2:10">
      <c r="B25" s="12" t="s">
        <v>6</v>
      </c>
      <c r="C25" s="296">
        <v>7854616531</v>
      </c>
      <c r="D25" s="296">
        <v>2597159710</v>
      </c>
      <c r="E25" s="296">
        <v>2373644492</v>
      </c>
      <c r="F25" s="297"/>
      <c r="G25" s="296">
        <v>6237796446</v>
      </c>
      <c r="H25" s="296">
        <v>2664510253</v>
      </c>
      <c r="I25" s="296">
        <v>1795915774</v>
      </c>
      <c r="J25" s="297" t="s">
        <v>14</v>
      </c>
    </row>
  </sheetData>
  <mergeCells count="3">
    <mergeCell ref="C6:F6"/>
    <mergeCell ref="G6:J6"/>
    <mergeCell ref="B6:B7"/>
  </mergeCells>
  <hyperlinks>
    <hyperlink ref="A1" location="Cuprins!A1" display="Content"/>
  </hyperlinks>
  <pageMargins left="0.7" right="0.7" top="0.75" bottom="0.75" header="0.3" footer="0.3"/>
  <pageSetup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autoPageBreaks="0"/>
  </sheetPr>
  <dimension ref="A1:J35"/>
  <sheetViews>
    <sheetView showGridLines="0" topLeftCell="A10" zoomScaleNormal="100" workbookViewId="0"/>
  </sheetViews>
  <sheetFormatPr defaultColWidth="9.109375" defaultRowHeight="10.199999999999999"/>
  <cols>
    <col min="1" max="1" width="3.21875" style="1" customWidth="1"/>
    <col min="2" max="2" width="9.33203125" style="1" customWidth="1"/>
    <col min="3" max="3" width="9.6640625" style="1" customWidth="1"/>
    <col min="4" max="4" width="14.44140625" style="1" customWidth="1"/>
    <col min="5" max="5" width="14.77734375" style="1" customWidth="1"/>
    <col min="6" max="6" width="16.21875" style="1" hidden="1" customWidth="1"/>
    <col min="7" max="10" width="13.21875" style="1" customWidth="1"/>
    <col min="11" max="16384" width="9.109375" style="1"/>
  </cols>
  <sheetData>
    <row r="1" spans="1:10">
      <c r="A1" s="158" t="s">
        <v>1118</v>
      </c>
    </row>
    <row r="2" spans="1:10">
      <c r="A2" s="158"/>
    </row>
    <row r="3" spans="1:10">
      <c r="B3" s="117" t="s">
        <v>1618</v>
      </c>
    </row>
    <row r="5" spans="1:10" ht="10.8" thickBot="1">
      <c r="J5" s="159"/>
    </row>
    <row r="6" spans="1:10">
      <c r="B6" s="620"/>
      <c r="C6" s="623" t="s">
        <v>738</v>
      </c>
      <c r="D6" s="626" t="s">
        <v>737</v>
      </c>
      <c r="E6" s="623" t="s">
        <v>726</v>
      </c>
      <c r="F6" s="162"/>
      <c r="G6" s="607" t="s">
        <v>1708</v>
      </c>
      <c r="H6" s="608"/>
      <c r="I6" s="608"/>
      <c r="J6" s="609"/>
    </row>
    <row r="7" spans="1:10">
      <c r="B7" s="621"/>
      <c r="C7" s="624"/>
      <c r="D7" s="627"/>
      <c r="E7" s="624"/>
      <c r="F7" s="163"/>
      <c r="G7" s="610" t="s">
        <v>736</v>
      </c>
      <c r="H7" s="611"/>
      <c r="I7" s="610" t="s">
        <v>735</v>
      </c>
      <c r="J7" s="611"/>
    </row>
    <row r="8" spans="1:10" ht="15" customHeight="1">
      <c r="B8" s="621"/>
      <c r="C8" s="624"/>
      <c r="D8" s="627"/>
      <c r="E8" s="624"/>
      <c r="F8" s="164"/>
      <c r="G8" s="612" t="s">
        <v>740</v>
      </c>
      <c r="H8" s="614" t="s">
        <v>805</v>
      </c>
      <c r="I8" s="612" t="s">
        <v>740</v>
      </c>
      <c r="J8" s="614" t="s">
        <v>805</v>
      </c>
    </row>
    <row r="9" spans="1:10" ht="29.25" customHeight="1">
      <c r="B9" s="622"/>
      <c r="C9" s="625"/>
      <c r="D9" s="628"/>
      <c r="E9" s="625"/>
      <c r="F9" s="165"/>
      <c r="G9" s="613"/>
      <c r="H9" s="615"/>
      <c r="I9" s="613"/>
      <c r="J9" s="615"/>
    </row>
    <row r="10" spans="1:10">
      <c r="B10" s="616" t="s">
        <v>657</v>
      </c>
      <c r="C10" s="616" t="s">
        <v>1620</v>
      </c>
      <c r="D10" s="166" t="s">
        <v>727</v>
      </c>
      <c r="E10" s="168"/>
      <c r="F10" s="160" t="s">
        <v>754</v>
      </c>
      <c r="G10" s="318">
        <v>0</v>
      </c>
      <c r="H10" s="318">
        <v>0</v>
      </c>
      <c r="I10" s="318">
        <v>0</v>
      </c>
      <c r="J10" s="318">
        <v>0</v>
      </c>
    </row>
    <row r="11" spans="1:10">
      <c r="B11" s="617"/>
      <c r="C11" s="617"/>
      <c r="D11" s="616" t="s">
        <v>734</v>
      </c>
      <c r="E11" s="169" t="s">
        <v>728</v>
      </c>
      <c r="F11" s="161" t="s">
        <v>755</v>
      </c>
      <c r="G11" s="318">
        <v>0</v>
      </c>
      <c r="H11" s="318">
        <v>0</v>
      </c>
      <c r="I11" s="318">
        <v>0</v>
      </c>
      <c r="J11" s="318">
        <v>0</v>
      </c>
    </row>
    <row r="12" spans="1:10" ht="20.399999999999999">
      <c r="B12" s="617"/>
      <c r="C12" s="617"/>
      <c r="D12" s="617"/>
      <c r="E12" s="169" t="s">
        <v>806</v>
      </c>
      <c r="F12" s="160" t="s">
        <v>756</v>
      </c>
      <c r="G12" s="318">
        <v>0</v>
      </c>
      <c r="H12" s="318">
        <v>0</v>
      </c>
      <c r="I12" s="318">
        <v>0</v>
      </c>
      <c r="J12" s="318">
        <v>0</v>
      </c>
    </row>
    <row r="13" spans="1:10" ht="20.399999999999999">
      <c r="B13" s="617"/>
      <c r="C13" s="617"/>
      <c r="D13" s="618"/>
      <c r="E13" s="169" t="s">
        <v>807</v>
      </c>
      <c r="F13" s="161" t="s">
        <v>757</v>
      </c>
      <c r="G13" s="318">
        <v>0</v>
      </c>
      <c r="H13" s="318">
        <v>0</v>
      </c>
      <c r="I13" s="318">
        <v>0</v>
      </c>
      <c r="J13" s="318">
        <v>0</v>
      </c>
    </row>
    <row r="14" spans="1:10">
      <c r="B14" s="617"/>
      <c r="C14" s="617"/>
      <c r="D14" s="616" t="s">
        <v>733</v>
      </c>
      <c r="E14" s="170" t="s">
        <v>728</v>
      </c>
      <c r="F14" s="161" t="s">
        <v>758</v>
      </c>
      <c r="G14" s="318">
        <v>0</v>
      </c>
      <c r="H14" s="318">
        <v>0</v>
      </c>
      <c r="I14" s="318">
        <v>0</v>
      </c>
      <c r="J14" s="318">
        <v>0</v>
      </c>
    </row>
    <row r="15" spans="1:10" ht="20.399999999999999">
      <c r="B15" s="617"/>
      <c r="C15" s="617"/>
      <c r="D15" s="617"/>
      <c r="E15" s="170" t="s">
        <v>806</v>
      </c>
      <c r="F15" s="161" t="s">
        <v>759</v>
      </c>
      <c r="G15" s="318">
        <v>0</v>
      </c>
      <c r="H15" s="318">
        <v>0</v>
      </c>
      <c r="I15" s="318">
        <v>0</v>
      </c>
      <c r="J15" s="318">
        <v>0</v>
      </c>
    </row>
    <row r="16" spans="1:10" ht="20.399999999999999">
      <c r="B16" s="617"/>
      <c r="C16" s="617"/>
      <c r="D16" s="618"/>
      <c r="E16" s="170" t="s">
        <v>807</v>
      </c>
      <c r="F16" s="161" t="s">
        <v>760</v>
      </c>
      <c r="G16" s="318">
        <v>0</v>
      </c>
      <c r="H16" s="318">
        <v>0</v>
      </c>
      <c r="I16" s="318">
        <v>0</v>
      </c>
      <c r="J16" s="318">
        <v>0</v>
      </c>
    </row>
    <row r="17" spans="2:10">
      <c r="B17" s="617"/>
      <c r="C17" s="617"/>
      <c r="D17" s="616" t="s">
        <v>732</v>
      </c>
      <c r="E17" s="170" t="s">
        <v>728</v>
      </c>
      <c r="F17" s="160" t="s">
        <v>761</v>
      </c>
      <c r="G17" s="318">
        <v>0</v>
      </c>
      <c r="H17" s="318">
        <v>0</v>
      </c>
      <c r="I17" s="318">
        <v>0</v>
      </c>
      <c r="J17" s="318">
        <v>0</v>
      </c>
    </row>
    <row r="18" spans="2:10" ht="20.399999999999999">
      <c r="B18" s="617"/>
      <c r="C18" s="617"/>
      <c r="D18" s="617"/>
      <c r="E18" s="170" t="s">
        <v>806</v>
      </c>
      <c r="F18" s="161" t="s">
        <v>762</v>
      </c>
      <c r="G18" s="318">
        <v>0</v>
      </c>
      <c r="H18" s="318">
        <v>0</v>
      </c>
      <c r="I18" s="318">
        <v>0</v>
      </c>
      <c r="J18" s="318">
        <v>0</v>
      </c>
    </row>
    <row r="19" spans="2:10" ht="20.399999999999999">
      <c r="B19" s="617"/>
      <c r="C19" s="617"/>
      <c r="D19" s="618"/>
      <c r="E19" s="170" t="s">
        <v>807</v>
      </c>
      <c r="F19" s="161" t="s">
        <v>763</v>
      </c>
      <c r="G19" s="318">
        <v>0</v>
      </c>
      <c r="H19" s="318">
        <v>0</v>
      </c>
      <c r="I19" s="318">
        <v>0</v>
      </c>
      <c r="J19" s="318">
        <v>0</v>
      </c>
    </row>
    <row r="20" spans="2:10">
      <c r="B20" s="617"/>
      <c r="C20" s="617"/>
      <c r="D20" s="616" t="s">
        <v>731</v>
      </c>
      <c r="E20" s="170" t="s">
        <v>728</v>
      </c>
      <c r="F20" s="161" t="s">
        <v>764</v>
      </c>
      <c r="G20" s="318">
        <v>0</v>
      </c>
      <c r="H20" s="318">
        <v>0</v>
      </c>
      <c r="I20" s="318">
        <v>0</v>
      </c>
      <c r="J20" s="318">
        <v>0</v>
      </c>
    </row>
    <row r="21" spans="2:10" ht="20.399999999999999">
      <c r="B21" s="617"/>
      <c r="C21" s="617"/>
      <c r="D21" s="617"/>
      <c r="E21" s="170" t="s">
        <v>806</v>
      </c>
      <c r="F21" s="161" t="s">
        <v>765</v>
      </c>
      <c r="G21" s="318">
        <v>0</v>
      </c>
      <c r="H21" s="318">
        <v>0</v>
      </c>
      <c r="I21" s="318">
        <v>0</v>
      </c>
      <c r="J21" s="318">
        <v>0</v>
      </c>
    </row>
    <row r="22" spans="2:10" ht="20.399999999999999">
      <c r="B22" s="617"/>
      <c r="C22" s="618"/>
      <c r="D22" s="618"/>
      <c r="E22" s="170" t="s">
        <v>807</v>
      </c>
      <c r="F22" s="161" t="s">
        <v>766</v>
      </c>
      <c r="G22" s="318">
        <v>0</v>
      </c>
      <c r="H22" s="318">
        <v>0</v>
      </c>
      <c r="I22" s="318">
        <v>0</v>
      </c>
      <c r="J22" s="318">
        <v>0</v>
      </c>
    </row>
    <row r="23" spans="2:10">
      <c r="B23" s="617"/>
      <c r="C23" s="616" t="s">
        <v>1619</v>
      </c>
      <c r="D23" s="616" t="s">
        <v>734</v>
      </c>
      <c r="E23" s="170" t="s">
        <v>728</v>
      </c>
      <c r="F23" s="161" t="s">
        <v>767</v>
      </c>
      <c r="G23" s="318">
        <v>0</v>
      </c>
      <c r="H23" s="318">
        <v>0</v>
      </c>
      <c r="I23" s="318">
        <v>0</v>
      </c>
      <c r="J23" s="318">
        <v>0</v>
      </c>
    </row>
    <row r="24" spans="2:10" ht="20.399999999999999">
      <c r="B24" s="617"/>
      <c r="C24" s="617"/>
      <c r="D24" s="617"/>
      <c r="E24" s="170" t="s">
        <v>806</v>
      </c>
      <c r="F24" s="161" t="s">
        <v>768</v>
      </c>
      <c r="G24" s="318">
        <v>0</v>
      </c>
      <c r="H24" s="318">
        <v>0</v>
      </c>
      <c r="I24" s="318">
        <v>0</v>
      </c>
      <c r="J24" s="318">
        <v>0</v>
      </c>
    </row>
    <row r="25" spans="2:10" ht="20.399999999999999">
      <c r="B25" s="617"/>
      <c r="C25" s="617"/>
      <c r="D25" s="618"/>
      <c r="E25" s="170" t="s">
        <v>807</v>
      </c>
      <c r="F25" s="161" t="s">
        <v>769</v>
      </c>
      <c r="G25" s="318">
        <v>0</v>
      </c>
      <c r="H25" s="318">
        <v>0</v>
      </c>
      <c r="I25" s="318">
        <v>0</v>
      </c>
      <c r="J25" s="318">
        <v>0</v>
      </c>
    </row>
    <row r="26" spans="2:10">
      <c r="B26" s="617"/>
      <c r="C26" s="617"/>
      <c r="D26" s="616" t="s">
        <v>733</v>
      </c>
      <c r="E26" s="170" t="s">
        <v>728</v>
      </c>
      <c r="F26" s="161" t="s">
        <v>770</v>
      </c>
      <c r="G26" s="318">
        <v>0</v>
      </c>
      <c r="H26" s="318">
        <v>0</v>
      </c>
      <c r="I26" s="318">
        <v>0</v>
      </c>
      <c r="J26" s="318">
        <v>0</v>
      </c>
    </row>
    <row r="27" spans="2:10" ht="20.399999999999999">
      <c r="B27" s="617"/>
      <c r="C27" s="617"/>
      <c r="D27" s="617"/>
      <c r="E27" s="170" t="s">
        <v>806</v>
      </c>
      <c r="F27" s="161" t="s">
        <v>771</v>
      </c>
      <c r="G27" s="318">
        <v>0</v>
      </c>
      <c r="H27" s="318">
        <v>0</v>
      </c>
      <c r="I27" s="318">
        <v>0</v>
      </c>
      <c r="J27" s="318">
        <v>0</v>
      </c>
    </row>
    <row r="28" spans="2:10" ht="20.399999999999999">
      <c r="B28" s="617"/>
      <c r="C28" s="617"/>
      <c r="D28" s="618"/>
      <c r="E28" s="170" t="s">
        <v>807</v>
      </c>
      <c r="F28" s="161" t="s">
        <v>772</v>
      </c>
      <c r="G28" s="318">
        <v>0</v>
      </c>
      <c r="H28" s="318">
        <v>0</v>
      </c>
      <c r="I28" s="318">
        <v>0</v>
      </c>
      <c r="J28" s="318">
        <v>0</v>
      </c>
    </row>
    <row r="29" spans="2:10">
      <c r="B29" s="617"/>
      <c r="C29" s="617"/>
      <c r="D29" s="616" t="s">
        <v>732</v>
      </c>
      <c r="E29" s="170" t="s">
        <v>728</v>
      </c>
      <c r="F29" s="161" t="s">
        <v>773</v>
      </c>
      <c r="G29" s="318">
        <v>1894220797</v>
      </c>
      <c r="H29" s="318">
        <v>1532751484</v>
      </c>
      <c r="I29" s="318">
        <v>0</v>
      </c>
      <c r="J29" s="318">
        <v>0</v>
      </c>
    </row>
    <row r="30" spans="2:10" ht="20.399999999999999">
      <c r="B30" s="617"/>
      <c r="C30" s="617"/>
      <c r="D30" s="617"/>
      <c r="E30" s="170" t="s">
        <v>806</v>
      </c>
      <c r="F30" s="161" t="s">
        <v>774</v>
      </c>
      <c r="G30" s="318">
        <v>44804796</v>
      </c>
      <c r="H30" s="318">
        <v>35527242</v>
      </c>
      <c r="I30" s="318">
        <v>0</v>
      </c>
      <c r="J30" s="318">
        <v>0</v>
      </c>
    </row>
    <row r="31" spans="2:10" ht="20.399999999999999">
      <c r="B31" s="617"/>
      <c r="C31" s="617"/>
      <c r="D31" s="618"/>
      <c r="E31" s="170" t="s">
        <v>807</v>
      </c>
      <c r="F31" s="161" t="s">
        <v>775</v>
      </c>
      <c r="G31" s="318">
        <v>0</v>
      </c>
      <c r="H31" s="318">
        <v>0</v>
      </c>
      <c r="I31" s="318">
        <v>0</v>
      </c>
      <c r="J31" s="318">
        <v>0</v>
      </c>
    </row>
    <row r="32" spans="2:10">
      <c r="B32" s="617"/>
      <c r="C32" s="617"/>
      <c r="D32" s="619" t="s">
        <v>730</v>
      </c>
      <c r="E32" s="170" t="s">
        <v>728</v>
      </c>
      <c r="F32" s="161" t="s">
        <v>776</v>
      </c>
      <c r="G32" s="318">
        <v>0</v>
      </c>
      <c r="H32" s="318">
        <v>0</v>
      </c>
      <c r="I32" s="318">
        <v>2448119279</v>
      </c>
      <c r="J32" s="318">
        <v>534875418</v>
      </c>
    </row>
    <row r="33" spans="2:10" ht="10.199999999999999" customHeight="1">
      <c r="B33" s="617"/>
      <c r="C33" s="617"/>
      <c r="D33" s="617"/>
      <c r="E33" s="170" t="s">
        <v>806</v>
      </c>
      <c r="F33" s="161" t="s">
        <v>777</v>
      </c>
      <c r="G33" s="318">
        <v>0</v>
      </c>
      <c r="H33" s="318">
        <v>0</v>
      </c>
      <c r="I33" s="318">
        <v>4600391621</v>
      </c>
      <c r="J33" s="318">
        <v>2843464873</v>
      </c>
    </row>
    <row r="34" spans="2:10" ht="20.399999999999999">
      <c r="B34" s="617"/>
      <c r="C34" s="617"/>
      <c r="D34" s="618"/>
      <c r="E34" s="170" t="s">
        <v>807</v>
      </c>
      <c r="F34" s="161" t="s">
        <v>778</v>
      </c>
      <c r="G34" s="318">
        <v>0</v>
      </c>
      <c r="H34" s="318">
        <v>0</v>
      </c>
      <c r="I34" s="318">
        <v>72055419</v>
      </c>
      <c r="J34" s="318">
        <v>19137946</v>
      </c>
    </row>
    <row r="35" spans="2:10">
      <c r="B35" s="618"/>
      <c r="C35" s="618"/>
      <c r="D35" s="167" t="s">
        <v>729</v>
      </c>
      <c r="E35" s="168"/>
      <c r="F35" s="161" t="s">
        <v>779</v>
      </c>
      <c r="G35" s="318">
        <v>0</v>
      </c>
      <c r="H35" s="318">
        <v>0</v>
      </c>
      <c r="I35" s="318">
        <v>132945562</v>
      </c>
      <c r="J35" s="318">
        <v>132945562</v>
      </c>
    </row>
  </sheetData>
  <mergeCells count="22">
    <mergeCell ref="D29:D31"/>
    <mergeCell ref="D32:D34"/>
    <mergeCell ref="J8:J9"/>
    <mergeCell ref="B10:B35"/>
    <mergeCell ref="C10:C22"/>
    <mergeCell ref="D11:D13"/>
    <mergeCell ref="D14:D16"/>
    <mergeCell ref="D17:D19"/>
    <mergeCell ref="D20:D22"/>
    <mergeCell ref="C23:C35"/>
    <mergeCell ref="D23:D25"/>
    <mergeCell ref="D26:D28"/>
    <mergeCell ref="B6:B9"/>
    <mergeCell ref="C6:C9"/>
    <mergeCell ref="D6:D9"/>
    <mergeCell ref="E6:E9"/>
    <mergeCell ref="G6:J6"/>
    <mergeCell ref="G7:H7"/>
    <mergeCell ref="I7:J7"/>
    <mergeCell ref="G8:G9"/>
    <mergeCell ref="H8:H9"/>
    <mergeCell ref="I8:I9"/>
  </mergeCells>
  <dataValidations disablePrompts="1" count="1">
    <dataValidation type="decimal" operator="lessThanOrEqual" allowBlank="1" showInputMessage="1" showErrorMessage="1" errorTitle="Error!" error="Please insert a negative number" sqref="F9">
      <formula1>0</formula1>
    </dataValidation>
  </dataValidations>
  <hyperlinks>
    <hyperlink ref="A1" location="Cuprins!A1" display="Content"/>
  </hyperlinks>
  <pageMargins left="0.7" right="0.7" top="0.75" bottom="0.75" header="0.3" footer="0.3"/>
  <pageSetup paperSize="9"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pageSetUpPr autoPageBreaks="0"/>
  </sheetPr>
  <dimension ref="A1:K37"/>
  <sheetViews>
    <sheetView showGridLines="0" zoomScaleNormal="100" workbookViewId="0"/>
  </sheetViews>
  <sheetFormatPr defaultColWidth="9.109375" defaultRowHeight="10.199999999999999"/>
  <cols>
    <col min="1" max="1" width="3.21875" style="1" customWidth="1"/>
    <col min="2" max="6" width="15.109375" style="1" customWidth="1"/>
    <col min="7" max="7" width="109.88671875" style="1" hidden="1" customWidth="1"/>
    <col min="8" max="11" width="13.44140625" style="1" customWidth="1"/>
    <col min="12" max="16384" width="9.109375" style="1"/>
  </cols>
  <sheetData>
    <row r="1" spans="1:11">
      <c r="A1" s="158" t="s">
        <v>1118</v>
      </c>
    </row>
    <row r="2" spans="1:11">
      <c r="A2" s="158"/>
    </row>
    <row r="3" spans="1:11">
      <c r="B3" s="117" t="s">
        <v>1621</v>
      </c>
    </row>
    <row r="5" spans="1:11" ht="10.8" thickBot="1">
      <c r="K5" s="159" t="s">
        <v>136</v>
      </c>
    </row>
    <row r="6" spans="1:11">
      <c r="B6" s="629"/>
      <c r="C6" s="626" t="s">
        <v>746</v>
      </c>
      <c r="D6" s="626" t="s">
        <v>747</v>
      </c>
      <c r="E6" s="626" t="s">
        <v>726</v>
      </c>
      <c r="F6" s="626" t="s">
        <v>808</v>
      </c>
      <c r="G6" s="162"/>
      <c r="H6" s="607" t="s">
        <v>1708</v>
      </c>
      <c r="I6" s="608"/>
      <c r="J6" s="608"/>
      <c r="K6" s="609"/>
    </row>
    <row r="7" spans="1:11">
      <c r="B7" s="627"/>
      <c r="C7" s="627"/>
      <c r="D7" s="627"/>
      <c r="E7" s="627"/>
      <c r="F7" s="627"/>
      <c r="G7" s="163"/>
      <c r="H7" s="610" t="s">
        <v>736</v>
      </c>
      <c r="I7" s="611"/>
      <c r="J7" s="610" t="s">
        <v>735</v>
      </c>
      <c r="K7" s="611"/>
    </row>
    <row r="8" spans="1:11" ht="15" customHeight="1">
      <c r="B8" s="627"/>
      <c r="C8" s="627"/>
      <c r="D8" s="627"/>
      <c r="E8" s="627"/>
      <c r="F8" s="627"/>
      <c r="G8" s="164"/>
      <c r="H8" s="612" t="s">
        <v>740</v>
      </c>
      <c r="I8" s="614" t="s">
        <v>805</v>
      </c>
      <c r="J8" s="612" t="s">
        <v>740</v>
      </c>
      <c r="K8" s="614" t="s">
        <v>805</v>
      </c>
    </row>
    <row r="9" spans="1:11" ht="20.399999999999999" customHeight="1">
      <c r="B9" s="628"/>
      <c r="C9" s="628"/>
      <c r="D9" s="628"/>
      <c r="E9" s="628"/>
      <c r="F9" s="628"/>
      <c r="G9" s="165"/>
      <c r="H9" s="613"/>
      <c r="I9" s="615"/>
      <c r="J9" s="613"/>
      <c r="K9" s="615"/>
    </row>
    <row r="10" spans="1:11">
      <c r="B10" s="616" t="s">
        <v>745</v>
      </c>
      <c r="C10" s="616" t="s">
        <v>741</v>
      </c>
      <c r="D10" s="616" t="s">
        <v>749</v>
      </c>
      <c r="E10" s="616" t="s">
        <v>728</v>
      </c>
      <c r="F10" s="166" t="s">
        <v>752</v>
      </c>
      <c r="G10" s="171" t="s">
        <v>780</v>
      </c>
      <c r="H10" s="318">
        <v>7408998574</v>
      </c>
      <c r="I10" s="318">
        <v>7408998574</v>
      </c>
      <c r="J10" s="318">
        <v>0</v>
      </c>
      <c r="K10" s="318">
        <v>0</v>
      </c>
    </row>
    <row r="11" spans="1:11">
      <c r="B11" s="617"/>
      <c r="C11" s="617"/>
      <c r="D11" s="617"/>
      <c r="E11" s="630"/>
      <c r="F11" s="166" t="s">
        <v>753</v>
      </c>
      <c r="G11" s="172" t="s">
        <v>781</v>
      </c>
      <c r="H11" s="318">
        <v>0</v>
      </c>
      <c r="I11" s="318">
        <v>0</v>
      </c>
      <c r="J11" s="318">
        <v>0</v>
      </c>
      <c r="K11" s="318">
        <v>0</v>
      </c>
    </row>
    <row r="12" spans="1:11">
      <c r="B12" s="617"/>
      <c r="C12" s="617"/>
      <c r="D12" s="617"/>
      <c r="E12" s="616" t="s">
        <v>806</v>
      </c>
      <c r="F12" s="166" t="s">
        <v>752</v>
      </c>
      <c r="G12" s="171" t="s">
        <v>782</v>
      </c>
      <c r="H12" s="318">
        <v>0</v>
      </c>
      <c r="I12" s="318">
        <v>0</v>
      </c>
      <c r="J12" s="318">
        <v>0</v>
      </c>
      <c r="K12" s="318">
        <v>0</v>
      </c>
    </row>
    <row r="13" spans="1:11">
      <c r="B13" s="617"/>
      <c r="C13" s="617"/>
      <c r="D13" s="617"/>
      <c r="E13" s="630"/>
      <c r="F13" s="166" t="s">
        <v>753</v>
      </c>
      <c r="G13" s="172" t="s">
        <v>782</v>
      </c>
      <c r="H13" s="318">
        <v>0</v>
      </c>
      <c r="I13" s="318">
        <v>0</v>
      </c>
      <c r="J13" s="318">
        <v>0</v>
      </c>
      <c r="K13" s="318">
        <v>0</v>
      </c>
    </row>
    <row r="14" spans="1:11">
      <c r="B14" s="617"/>
      <c r="C14" s="617"/>
      <c r="D14" s="617"/>
      <c r="E14" s="616" t="s">
        <v>807</v>
      </c>
      <c r="F14" s="166" t="s">
        <v>752</v>
      </c>
      <c r="G14" s="172" t="s">
        <v>783</v>
      </c>
      <c r="H14" s="318">
        <v>0</v>
      </c>
      <c r="I14" s="318">
        <v>0</v>
      </c>
      <c r="J14" s="318">
        <v>0</v>
      </c>
      <c r="K14" s="318">
        <v>0</v>
      </c>
    </row>
    <row r="15" spans="1:11">
      <c r="B15" s="617"/>
      <c r="C15" s="617"/>
      <c r="D15" s="618"/>
      <c r="E15" s="630"/>
      <c r="F15" s="166" t="s">
        <v>753</v>
      </c>
      <c r="G15" s="172" t="s">
        <v>784</v>
      </c>
      <c r="H15" s="318">
        <v>0</v>
      </c>
      <c r="I15" s="318">
        <v>0</v>
      </c>
      <c r="J15" s="318">
        <v>0</v>
      </c>
      <c r="K15" s="318">
        <v>0</v>
      </c>
    </row>
    <row r="16" spans="1:11">
      <c r="B16" s="617"/>
      <c r="C16" s="617"/>
      <c r="D16" s="616" t="s">
        <v>751</v>
      </c>
      <c r="E16" s="616" t="s">
        <v>728</v>
      </c>
      <c r="F16" s="166" t="s">
        <v>752</v>
      </c>
      <c r="G16" s="172" t="s">
        <v>785</v>
      </c>
      <c r="H16" s="318">
        <v>0</v>
      </c>
      <c r="I16" s="318">
        <v>0</v>
      </c>
      <c r="J16" s="318">
        <v>0</v>
      </c>
      <c r="K16" s="318">
        <v>0</v>
      </c>
    </row>
    <row r="17" spans="2:11">
      <c r="B17" s="617"/>
      <c r="C17" s="617"/>
      <c r="D17" s="617"/>
      <c r="E17" s="630"/>
      <c r="F17" s="166" t="s">
        <v>753</v>
      </c>
      <c r="G17" s="171" t="s">
        <v>786</v>
      </c>
      <c r="H17" s="318">
        <v>0</v>
      </c>
      <c r="I17" s="318">
        <v>0</v>
      </c>
      <c r="J17" s="318">
        <v>0</v>
      </c>
      <c r="K17" s="318">
        <v>0</v>
      </c>
    </row>
    <row r="18" spans="2:11">
      <c r="B18" s="617"/>
      <c r="C18" s="617"/>
      <c r="D18" s="617"/>
      <c r="E18" s="616" t="s">
        <v>806</v>
      </c>
      <c r="F18" s="166" t="s">
        <v>752</v>
      </c>
      <c r="G18" s="172" t="s">
        <v>787</v>
      </c>
      <c r="H18" s="318">
        <v>0</v>
      </c>
      <c r="I18" s="318">
        <v>0</v>
      </c>
      <c r="J18" s="318">
        <v>0</v>
      </c>
      <c r="K18" s="318">
        <v>0</v>
      </c>
    </row>
    <row r="19" spans="2:11">
      <c r="B19" s="617"/>
      <c r="C19" s="617"/>
      <c r="D19" s="617"/>
      <c r="E19" s="630"/>
      <c r="F19" s="166" t="s">
        <v>753</v>
      </c>
      <c r="G19" s="172" t="s">
        <v>787</v>
      </c>
      <c r="H19" s="318">
        <v>0</v>
      </c>
      <c r="I19" s="318">
        <v>0</v>
      </c>
      <c r="J19" s="318">
        <v>0</v>
      </c>
      <c r="K19" s="318">
        <v>0</v>
      </c>
    </row>
    <row r="20" spans="2:11">
      <c r="B20" s="617"/>
      <c r="C20" s="617"/>
      <c r="D20" s="617"/>
      <c r="E20" s="616" t="s">
        <v>807</v>
      </c>
      <c r="F20" s="166" t="s">
        <v>752</v>
      </c>
      <c r="G20" s="172" t="s">
        <v>788</v>
      </c>
      <c r="H20" s="318">
        <v>0</v>
      </c>
      <c r="I20" s="318">
        <v>0</v>
      </c>
      <c r="J20" s="318">
        <v>0</v>
      </c>
      <c r="K20" s="318">
        <v>0</v>
      </c>
    </row>
    <row r="21" spans="2:11">
      <c r="B21" s="617"/>
      <c r="C21" s="617"/>
      <c r="D21" s="618"/>
      <c r="E21" s="631"/>
      <c r="F21" s="166" t="s">
        <v>753</v>
      </c>
      <c r="G21" s="172" t="s">
        <v>789</v>
      </c>
      <c r="H21" s="318">
        <v>0</v>
      </c>
      <c r="I21" s="318">
        <v>0</v>
      </c>
      <c r="J21" s="318">
        <v>0</v>
      </c>
      <c r="K21" s="318">
        <v>0</v>
      </c>
    </row>
    <row r="22" spans="2:11">
      <c r="B22" s="617"/>
      <c r="C22" s="617"/>
      <c r="D22" s="616" t="s">
        <v>750</v>
      </c>
      <c r="E22" s="616" t="s">
        <v>728</v>
      </c>
      <c r="F22" s="166" t="s">
        <v>752</v>
      </c>
      <c r="G22" s="172" t="s">
        <v>790</v>
      </c>
      <c r="H22" s="318">
        <v>0</v>
      </c>
      <c r="I22" s="318">
        <v>0</v>
      </c>
      <c r="J22" s="318">
        <v>0</v>
      </c>
      <c r="K22" s="318">
        <v>0</v>
      </c>
    </row>
    <row r="23" spans="2:11">
      <c r="B23" s="617"/>
      <c r="C23" s="617"/>
      <c r="D23" s="617"/>
      <c r="E23" s="630"/>
      <c r="F23" s="166" t="s">
        <v>753</v>
      </c>
      <c r="G23" s="172" t="s">
        <v>791</v>
      </c>
      <c r="H23" s="318">
        <v>0</v>
      </c>
      <c r="I23" s="318">
        <v>0</v>
      </c>
      <c r="J23" s="318">
        <v>0</v>
      </c>
      <c r="K23" s="318">
        <v>0</v>
      </c>
    </row>
    <row r="24" spans="2:11">
      <c r="B24" s="617"/>
      <c r="C24" s="617"/>
      <c r="D24" s="617"/>
      <c r="E24" s="616" t="s">
        <v>806</v>
      </c>
      <c r="F24" s="166" t="s">
        <v>752</v>
      </c>
      <c r="G24" s="172" t="s">
        <v>792</v>
      </c>
      <c r="H24" s="318">
        <v>0</v>
      </c>
      <c r="I24" s="318">
        <v>0</v>
      </c>
      <c r="J24" s="318">
        <v>0</v>
      </c>
      <c r="K24" s="318">
        <v>0</v>
      </c>
    </row>
    <row r="25" spans="2:11">
      <c r="B25" s="617"/>
      <c r="C25" s="617"/>
      <c r="D25" s="617"/>
      <c r="E25" s="630"/>
      <c r="F25" s="166" t="s">
        <v>753</v>
      </c>
      <c r="G25" s="172" t="s">
        <v>792</v>
      </c>
      <c r="H25" s="318">
        <v>0</v>
      </c>
      <c r="I25" s="318">
        <v>0</v>
      </c>
      <c r="J25" s="318">
        <v>0</v>
      </c>
      <c r="K25" s="318">
        <v>0</v>
      </c>
    </row>
    <row r="26" spans="2:11">
      <c r="B26" s="617"/>
      <c r="C26" s="617"/>
      <c r="D26" s="617"/>
      <c r="E26" s="616" t="s">
        <v>807</v>
      </c>
      <c r="F26" s="166" t="s">
        <v>752</v>
      </c>
      <c r="G26" s="172" t="s">
        <v>793</v>
      </c>
      <c r="H26" s="318">
        <v>0</v>
      </c>
      <c r="I26" s="318">
        <v>0</v>
      </c>
      <c r="J26" s="318">
        <v>0</v>
      </c>
      <c r="K26" s="318">
        <v>0</v>
      </c>
    </row>
    <row r="27" spans="2:11">
      <c r="B27" s="617"/>
      <c r="C27" s="617"/>
      <c r="D27" s="618"/>
      <c r="E27" s="631"/>
      <c r="F27" s="166" t="s">
        <v>753</v>
      </c>
      <c r="G27" s="172" t="s">
        <v>794</v>
      </c>
      <c r="H27" s="318">
        <v>0</v>
      </c>
      <c r="I27" s="318">
        <v>0</v>
      </c>
      <c r="J27" s="318">
        <v>0</v>
      </c>
      <c r="K27" s="318">
        <v>0</v>
      </c>
    </row>
    <row r="28" spans="2:11">
      <c r="B28" s="617"/>
      <c r="C28" s="617"/>
      <c r="D28" s="616" t="s">
        <v>748</v>
      </c>
      <c r="E28" s="616" t="s">
        <v>728</v>
      </c>
      <c r="F28" s="166" t="s">
        <v>752</v>
      </c>
      <c r="G28" s="172" t="s">
        <v>795</v>
      </c>
      <c r="H28" s="318">
        <v>0</v>
      </c>
      <c r="I28" s="318">
        <v>0</v>
      </c>
      <c r="J28" s="318">
        <v>3575249</v>
      </c>
      <c r="K28" s="318">
        <v>2747355</v>
      </c>
    </row>
    <row r="29" spans="2:11">
      <c r="B29" s="617"/>
      <c r="C29" s="617"/>
      <c r="D29" s="617"/>
      <c r="E29" s="630"/>
      <c r="F29" s="166" t="s">
        <v>753</v>
      </c>
      <c r="G29" s="172" t="s">
        <v>796</v>
      </c>
      <c r="H29" s="318">
        <v>0</v>
      </c>
      <c r="I29" s="318">
        <v>0</v>
      </c>
      <c r="J29" s="318">
        <v>0</v>
      </c>
      <c r="K29" s="318">
        <v>0</v>
      </c>
    </row>
    <row r="30" spans="2:11">
      <c r="B30" s="617"/>
      <c r="C30" s="617"/>
      <c r="D30" s="617"/>
      <c r="E30" s="616" t="s">
        <v>806</v>
      </c>
      <c r="F30" s="166" t="s">
        <v>752</v>
      </c>
      <c r="G30" s="172" t="s">
        <v>797</v>
      </c>
      <c r="H30" s="318">
        <v>0</v>
      </c>
      <c r="I30" s="318">
        <v>0</v>
      </c>
      <c r="J30" s="318">
        <v>0</v>
      </c>
      <c r="K30" s="318">
        <v>0</v>
      </c>
    </row>
    <row r="31" spans="2:11">
      <c r="B31" s="617"/>
      <c r="C31" s="617"/>
      <c r="D31" s="617"/>
      <c r="E31" s="630"/>
      <c r="F31" s="166" t="s">
        <v>753</v>
      </c>
      <c r="G31" s="172" t="s">
        <v>798</v>
      </c>
      <c r="H31" s="318">
        <v>0</v>
      </c>
      <c r="I31" s="318">
        <v>0</v>
      </c>
      <c r="J31" s="318">
        <v>0</v>
      </c>
      <c r="K31" s="318">
        <v>0</v>
      </c>
    </row>
    <row r="32" spans="2:11">
      <c r="B32" s="617"/>
      <c r="C32" s="617"/>
      <c r="D32" s="617"/>
      <c r="E32" s="616" t="s">
        <v>807</v>
      </c>
      <c r="F32" s="166" t="s">
        <v>752</v>
      </c>
      <c r="G32" s="172" t="s">
        <v>799</v>
      </c>
      <c r="H32" s="318">
        <v>0</v>
      </c>
      <c r="I32" s="318">
        <v>0</v>
      </c>
      <c r="J32" s="318">
        <v>0</v>
      </c>
      <c r="K32" s="318">
        <v>0</v>
      </c>
    </row>
    <row r="33" spans="2:11">
      <c r="B33" s="617"/>
      <c r="C33" s="618"/>
      <c r="D33" s="618"/>
      <c r="E33" s="631"/>
      <c r="F33" s="166" t="s">
        <v>753</v>
      </c>
      <c r="G33" s="172" t="s">
        <v>800</v>
      </c>
      <c r="H33" s="318">
        <v>0</v>
      </c>
      <c r="I33" s="318">
        <v>0</v>
      </c>
      <c r="J33" s="318">
        <v>0</v>
      </c>
      <c r="K33" s="318">
        <v>0</v>
      </c>
    </row>
    <row r="34" spans="2:11" ht="20.399999999999999">
      <c r="B34" s="617"/>
      <c r="C34" s="166" t="s">
        <v>744</v>
      </c>
      <c r="D34" s="173"/>
      <c r="E34" s="173"/>
      <c r="F34" s="173"/>
      <c r="G34" s="172" t="s">
        <v>801</v>
      </c>
      <c r="H34" s="318">
        <v>0</v>
      </c>
      <c r="I34" s="318">
        <v>0</v>
      </c>
      <c r="J34" s="318">
        <v>603144844</v>
      </c>
      <c r="K34" s="318">
        <v>515267170</v>
      </c>
    </row>
    <row r="35" spans="2:11">
      <c r="B35" s="617"/>
      <c r="C35" s="166" t="s">
        <v>742</v>
      </c>
      <c r="D35" s="173"/>
      <c r="E35" s="173"/>
      <c r="F35" s="173"/>
      <c r="G35" s="172" t="s">
        <v>802</v>
      </c>
      <c r="H35" s="318">
        <v>0</v>
      </c>
      <c r="I35" s="318">
        <v>0</v>
      </c>
      <c r="J35" s="318">
        <v>6609957159</v>
      </c>
      <c r="K35" s="318">
        <v>5361116103</v>
      </c>
    </row>
    <row r="36" spans="2:11">
      <c r="B36" s="617"/>
      <c r="C36" s="166" t="s">
        <v>743</v>
      </c>
      <c r="D36" s="173"/>
      <c r="E36" s="173"/>
      <c r="F36" s="173"/>
      <c r="G36" s="172" t="s">
        <v>803</v>
      </c>
      <c r="H36" s="318">
        <v>0</v>
      </c>
      <c r="I36" s="318">
        <v>0</v>
      </c>
      <c r="J36" s="318">
        <v>12028520282</v>
      </c>
      <c r="K36" s="318">
        <v>11007564401</v>
      </c>
    </row>
    <row r="37" spans="2:11">
      <c r="B37" s="618"/>
      <c r="C37" s="166" t="s">
        <v>170</v>
      </c>
      <c r="D37" s="173"/>
      <c r="E37" s="173"/>
      <c r="F37" s="173"/>
      <c r="G37" s="172" t="s">
        <v>804</v>
      </c>
      <c r="H37" s="318">
        <v>0</v>
      </c>
      <c r="I37" s="318">
        <v>0</v>
      </c>
      <c r="J37" s="318">
        <v>2237562164</v>
      </c>
      <c r="K37" s="318">
        <v>1545162357</v>
      </c>
    </row>
  </sheetData>
  <mergeCells count="30">
    <mergeCell ref="D22:D27"/>
    <mergeCell ref="E22:E23"/>
    <mergeCell ref="E24:E25"/>
    <mergeCell ref="E26:E27"/>
    <mergeCell ref="H7:I7"/>
    <mergeCell ref="E30:E31"/>
    <mergeCell ref="E32:E33"/>
    <mergeCell ref="E18:E19"/>
    <mergeCell ref="E20:E21"/>
    <mergeCell ref="J7:K7"/>
    <mergeCell ref="H8:H9"/>
    <mergeCell ref="I8:I9"/>
    <mergeCell ref="J8:J9"/>
    <mergeCell ref="K8:K9"/>
    <mergeCell ref="H6:K6"/>
    <mergeCell ref="D28:D33"/>
    <mergeCell ref="B6:B9"/>
    <mergeCell ref="C6:C9"/>
    <mergeCell ref="D6:D9"/>
    <mergeCell ref="E6:E9"/>
    <mergeCell ref="F6:F9"/>
    <mergeCell ref="B10:B37"/>
    <mergeCell ref="C10:C33"/>
    <mergeCell ref="D10:D15"/>
    <mergeCell ref="E10:E11"/>
    <mergeCell ref="E12:E13"/>
    <mergeCell ref="E14:E15"/>
    <mergeCell ref="D16:D21"/>
    <mergeCell ref="E16:E17"/>
    <mergeCell ref="E28:E29"/>
  </mergeCells>
  <dataValidations count="1">
    <dataValidation type="decimal" operator="lessThanOrEqual" allowBlank="1" showInputMessage="1" showErrorMessage="1" errorTitle="Error!" error="Please insert a negative number" sqref="G9">
      <formula1>0</formula1>
    </dataValidation>
  </dataValidations>
  <hyperlinks>
    <hyperlink ref="A1" location="Cuprins!A1" display="Content"/>
  </hyperlinks>
  <pageMargins left="0.7" right="0.7" top="0.75" bottom="0.75" header="0.3" footer="0.3"/>
  <pageSetup paperSize="9" orientation="portrait" r:id="rId1"/>
  <headerFooter differentOddEven="1">
    <oddFooter>&amp;C&amp;"arial unicode ms,Regular"&amp;10UniCredit Bank Internal Use Only&amp;L&amp;"Arial,Regular"&amp;09&amp;K000000 UniCredit Bank Internal Use Only</oddFooter>
    <evenFooter>&amp;C&amp;"arial unicode ms,Regular"&amp;10UniCredit Bank Internal Use Only&amp;L&amp;"Arial,Regular"&amp;09&amp;K000000 UniCredit Bank Internal Use Only</evenFooter>
    <firstFooter>&amp;C&amp;"Arial,Regular"&amp;09&amp;K000000 UniCredit Bank Internal Use Only</first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autoPageBreaks="0"/>
  </sheetPr>
  <dimension ref="A1:K19"/>
  <sheetViews>
    <sheetView showGridLines="0" zoomScaleNormal="100" workbookViewId="0"/>
  </sheetViews>
  <sheetFormatPr defaultColWidth="9.109375" defaultRowHeight="10.199999999999999"/>
  <cols>
    <col min="1" max="1" width="3.33203125" style="29" customWidth="1"/>
    <col min="2" max="2" width="3.5546875" style="29" customWidth="1"/>
    <col min="3" max="3" width="33.6640625" style="177" customWidth="1"/>
    <col min="4" max="10" width="11" style="29" customWidth="1"/>
    <col min="11" max="16384" width="9.109375" style="29"/>
  </cols>
  <sheetData>
    <row r="1" spans="1:11">
      <c r="A1" s="158" t="s">
        <v>1118</v>
      </c>
    </row>
    <row r="2" spans="1:11">
      <c r="A2" s="195"/>
    </row>
    <row r="3" spans="1:11">
      <c r="B3" s="31" t="s">
        <v>422</v>
      </c>
    </row>
    <row r="6" spans="1:11" s="31" customFormat="1" ht="40.799999999999997">
      <c r="B6" s="632"/>
      <c r="C6" s="632"/>
      <c r="D6" s="270" t="s">
        <v>1370</v>
      </c>
      <c r="E6" s="270" t="s">
        <v>1371</v>
      </c>
      <c r="F6" s="270" t="s">
        <v>1372</v>
      </c>
      <c r="G6" s="270" t="s">
        <v>1373</v>
      </c>
      <c r="H6" s="270" t="s">
        <v>1374</v>
      </c>
      <c r="I6" s="300" t="s">
        <v>1375</v>
      </c>
      <c r="J6" s="270" t="s">
        <v>16</v>
      </c>
      <c r="K6" s="270" t="s">
        <v>0</v>
      </c>
    </row>
    <row r="7" spans="1:11" ht="20.399999999999999">
      <c r="B7" s="20" t="s">
        <v>1376</v>
      </c>
      <c r="C7" s="19" t="s">
        <v>1377</v>
      </c>
      <c r="D7" s="458" t="s">
        <v>1169</v>
      </c>
      <c r="E7" s="458" t="s">
        <v>1169</v>
      </c>
      <c r="F7" s="459"/>
      <c r="G7" s="458">
        <v>1.4</v>
      </c>
      <c r="H7" s="458" t="s">
        <v>1169</v>
      </c>
      <c r="I7" s="458" t="s">
        <v>1169</v>
      </c>
      <c r="J7" s="458" t="s">
        <v>1169</v>
      </c>
      <c r="K7" s="460" t="s">
        <v>1169</v>
      </c>
    </row>
    <row r="8" spans="1:11" ht="20.399999999999999">
      <c r="B8" s="20" t="s">
        <v>1378</v>
      </c>
      <c r="C8" s="19" t="s">
        <v>1379</v>
      </c>
      <c r="D8" s="33" t="s">
        <v>1169</v>
      </c>
      <c r="E8" s="33" t="s">
        <v>1169</v>
      </c>
      <c r="F8" s="321"/>
      <c r="G8" s="33">
        <v>1.4</v>
      </c>
      <c r="H8" s="15" t="s">
        <v>1169</v>
      </c>
      <c r="I8" s="15" t="s">
        <v>1169</v>
      </c>
      <c r="J8" s="15" t="s">
        <v>1169</v>
      </c>
      <c r="K8" s="15" t="s">
        <v>1169</v>
      </c>
    </row>
    <row r="9" spans="1:11" ht="14.4">
      <c r="B9" s="20">
        <v>1</v>
      </c>
      <c r="C9" s="19" t="s">
        <v>1380</v>
      </c>
      <c r="D9" s="21">
        <v>181349882</v>
      </c>
      <c r="E9" s="21">
        <v>254213568</v>
      </c>
      <c r="F9" s="321"/>
      <c r="G9" s="33">
        <v>1.4</v>
      </c>
      <c r="H9" s="21">
        <v>609788829</v>
      </c>
      <c r="I9" s="21">
        <v>607092510</v>
      </c>
      <c r="J9" s="21">
        <v>607092510</v>
      </c>
      <c r="K9" s="21">
        <v>298579779</v>
      </c>
    </row>
    <row r="10" spans="1:11" ht="14.4">
      <c r="B10" s="20">
        <v>2</v>
      </c>
      <c r="C10" s="19" t="s">
        <v>388</v>
      </c>
      <c r="D10" s="321"/>
      <c r="E10" s="321"/>
      <c r="F10" s="15" t="s">
        <v>1169</v>
      </c>
      <c r="G10" s="33">
        <v>1.45</v>
      </c>
      <c r="H10" s="15" t="s">
        <v>1169</v>
      </c>
      <c r="I10" s="15" t="s">
        <v>1169</v>
      </c>
      <c r="J10" s="15" t="s">
        <v>1169</v>
      </c>
      <c r="K10" s="15" t="s">
        <v>1169</v>
      </c>
    </row>
    <row r="11" spans="1:11" ht="14.4">
      <c r="B11" s="20" t="s">
        <v>184</v>
      </c>
      <c r="C11" s="19" t="s">
        <v>1381</v>
      </c>
      <c r="D11" s="321"/>
      <c r="E11" s="321"/>
      <c r="F11" s="15" t="s">
        <v>1169</v>
      </c>
      <c r="G11" s="321"/>
      <c r="H11" s="15" t="s">
        <v>1169</v>
      </c>
      <c r="I11" s="15" t="s">
        <v>1169</v>
      </c>
      <c r="J11" s="15" t="s">
        <v>1169</v>
      </c>
      <c r="K11" s="15" t="s">
        <v>1169</v>
      </c>
    </row>
    <row r="12" spans="1:11" ht="20.399999999999999">
      <c r="B12" s="20" t="s">
        <v>1382</v>
      </c>
      <c r="C12" s="19" t="s">
        <v>438</v>
      </c>
      <c r="D12" s="321"/>
      <c r="E12" s="321"/>
      <c r="F12" s="15" t="s">
        <v>1169</v>
      </c>
      <c r="G12" s="321"/>
      <c r="H12" s="15" t="s">
        <v>1169</v>
      </c>
      <c r="I12" s="15" t="s">
        <v>1169</v>
      </c>
      <c r="J12" s="15" t="s">
        <v>1169</v>
      </c>
      <c r="K12" s="15" t="s">
        <v>1169</v>
      </c>
    </row>
    <row r="13" spans="1:11" ht="20.399999999999999">
      <c r="B13" s="20" t="s">
        <v>1383</v>
      </c>
      <c r="C13" s="19" t="s">
        <v>423</v>
      </c>
      <c r="D13" s="321"/>
      <c r="E13" s="321"/>
      <c r="F13" s="15" t="s">
        <v>1169</v>
      </c>
      <c r="G13" s="321"/>
      <c r="H13" s="15" t="s">
        <v>1169</v>
      </c>
      <c r="I13" s="15" t="s">
        <v>1169</v>
      </c>
      <c r="J13" s="15" t="s">
        <v>1169</v>
      </c>
      <c r="K13" s="15" t="s">
        <v>1169</v>
      </c>
    </row>
    <row r="14" spans="1:11" ht="14.4">
      <c r="B14" s="20">
        <v>3</v>
      </c>
      <c r="C14" s="19" t="s">
        <v>407</v>
      </c>
      <c r="D14" s="321"/>
      <c r="E14" s="321"/>
      <c r="F14" s="321"/>
      <c r="G14" s="321"/>
      <c r="H14" s="15" t="s">
        <v>1169</v>
      </c>
      <c r="I14" s="15" t="s">
        <v>1169</v>
      </c>
      <c r="J14" s="15" t="s">
        <v>1169</v>
      </c>
      <c r="K14" s="15" t="s">
        <v>1169</v>
      </c>
    </row>
    <row r="15" spans="1:11" ht="14.4">
      <c r="B15" s="20">
        <v>4</v>
      </c>
      <c r="C15" s="19" t="s">
        <v>408</v>
      </c>
      <c r="D15" s="321"/>
      <c r="E15" s="321"/>
      <c r="F15" s="321"/>
      <c r="G15" s="321"/>
      <c r="H15" s="21">
        <v>7409223286</v>
      </c>
      <c r="I15" s="21">
        <v>7409223286</v>
      </c>
      <c r="J15" s="21">
        <v>7409223286</v>
      </c>
      <c r="K15" s="21">
        <v>8291879</v>
      </c>
    </row>
    <row r="16" spans="1:11" ht="14.4">
      <c r="B16" s="20">
        <v>5</v>
      </c>
      <c r="C16" s="19" t="s">
        <v>1384</v>
      </c>
      <c r="D16" s="321"/>
      <c r="E16" s="321"/>
      <c r="F16" s="321"/>
      <c r="G16" s="321"/>
      <c r="H16" s="15" t="s">
        <v>1169</v>
      </c>
      <c r="I16" s="15" t="s">
        <v>1169</v>
      </c>
      <c r="J16" s="15" t="s">
        <v>1169</v>
      </c>
      <c r="K16" s="15" t="s">
        <v>1169</v>
      </c>
    </row>
    <row r="17" spans="2:11" s="31" customFormat="1" ht="14.4">
      <c r="B17" s="12">
        <v>6</v>
      </c>
      <c r="C17" s="12" t="s">
        <v>6</v>
      </c>
      <c r="D17" s="321"/>
      <c r="E17" s="321"/>
      <c r="F17" s="321"/>
      <c r="G17" s="321"/>
      <c r="H17" s="259">
        <v>8019012115</v>
      </c>
      <c r="I17" s="259">
        <v>8016315796</v>
      </c>
      <c r="J17" s="259">
        <v>8016315796</v>
      </c>
      <c r="K17" s="259">
        <v>306871657</v>
      </c>
    </row>
    <row r="18" spans="2:11">
      <c r="I18" s="80"/>
    </row>
    <row r="19" spans="2:11">
      <c r="I19" s="80"/>
    </row>
  </sheetData>
  <mergeCells count="1">
    <mergeCell ref="B6:C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autoPageBreaks="0"/>
  </sheetPr>
  <dimension ref="A1:E13"/>
  <sheetViews>
    <sheetView showGridLines="0" zoomScaleNormal="100" workbookViewId="0"/>
  </sheetViews>
  <sheetFormatPr defaultColWidth="15.44140625" defaultRowHeight="10.199999999999999"/>
  <cols>
    <col min="1" max="1" width="3.109375" style="29" customWidth="1"/>
    <col min="2" max="2" width="5" style="29" customWidth="1"/>
    <col min="3" max="3" width="37.109375" style="177" customWidth="1"/>
    <col min="4" max="5" width="11.44140625" style="80" customWidth="1"/>
    <col min="6" max="16384" width="15.44140625" style="29"/>
  </cols>
  <sheetData>
    <row r="1" spans="1:5">
      <c r="A1" s="158" t="s">
        <v>1118</v>
      </c>
    </row>
    <row r="2" spans="1:5">
      <c r="A2" s="195"/>
    </row>
    <row r="3" spans="1:5">
      <c r="B3" s="6" t="s">
        <v>486</v>
      </c>
    </row>
    <row r="6" spans="1:5">
      <c r="B6" s="633"/>
      <c r="C6" s="633"/>
      <c r="D6" s="634" t="s">
        <v>16</v>
      </c>
      <c r="E6" s="634" t="s">
        <v>0</v>
      </c>
    </row>
    <row r="7" spans="1:5">
      <c r="B7" s="633"/>
      <c r="C7" s="633"/>
      <c r="D7" s="634"/>
      <c r="E7" s="634"/>
    </row>
    <row r="8" spans="1:5">
      <c r="B8" s="216">
        <v>1</v>
      </c>
      <c r="C8" s="19" t="s">
        <v>48</v>
      </c>
      <c r="D8" s="461" t="s">
        <v>14</v>
      </c>
      <c r="E8" s="461" t="s">
        <v>14</v>
      </c>
    </row>
    <row r="9" spans="1:5">
      <c r="B9" s="216">
        <v>2</v>
      </c>
      <c r="C9" s="19" t="s">
        <v>49</v>
      </c>
      <c r="D9" s="462"/>
      <c r="E9" s="461" t="s">
        <v>14</v>
      </c>
    </row>
    <row r="10" spans="1:5">
      <c r="B10" s="216">
        <v>3</v>
      </c>
      <c r="C10" s="19" t="s">
        <v>50</v>
      </c>
      <c r="D10" s="463"/>
      <c r="E10" s="464" t="s">
        <v>14</v>
      </c>
    </row>
    <row r="11" spans="1:5">
      <c r="B11" s="216">
        <v>4</v>
      </c>
      <c r="C11" s="19" t="s">
        <v>51</v>
      </c>
      <c r="D11" s="21">
        <v>221707168</v>
      </c>
      <c r="E11" s="21">
        <v>25626561</v>
      </c>
    </row>
    <row r="12" spans="1:5">
      <c r="B12" s="216" t="s">
        <v>52</v>
      </c>
      <c r="C12" s="19" t="s">
        <v>405</v>
      </c>
      <c r="D12" s="15" t="s">
        <v>14</v>
      </c>
      <c r="E12" s="15" t="s">
        <v>14</v>
      </c>
    </row>
    <row r="13" spans="1:5" s="31" customFormat="1">
      <c r="B13" s="217">
        <v>5</v>
      </c>
      <c r="C13" s="12" t="s">
        <v>406</v>
      </c>
      <c r="D13" s="259">
        <v>221707168</v>
      </c>
      <c r="E13" s="259">
        <v>25626561</v>
      </c>
    </row>
  </sheetData>
  <mergeCells count="3">
    <mergeCell ref="B6:C7"/>
    <mergeCell ref="E6:E7"/>
    <mergeCell ref="D6:D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autoPageBreaks="0"/>
  </sheetPr>
  <dimension ref="A1:R18"/>
  <sheetViews>
    <sheetView showGridLines="0" zoomScaleNormal="100" workbookViewId="0"/>
  </sheetViews>
  <sheetFormatPr defaultColWidth="9.109375" defaultRowHeight="10.199999999999999"/>
  <cols>
    <col min="1" max="1" width="3.21875" style="29" customWidth="1"/>
    <col min="2" max="2" width="2.5546875" style="29" customWidth="1"/>
    <col min="3" max="3" width="27.21875" style="177" customWidth="1"/>
    <col min="4" max="16" width="9" style="29" customWidth="1"/>
    <col min="17" max="16384" width="9.109375" style="29"/>
  </cols>
  <sheetData>
    <row r="1" spans="1:18">
      <c r="A1" s="158" t="s">
        <v>1118</v>
      </c>
    </row>
    <row r="3" spans="1:18">
      <c r="B3" s="31" t="s">
        <v>485</v>
      </c>
    </row>
    <row r="6" spans="1:18" ht="21" customHeight="1">
      <c r="B6" s="633"/>
      <c r="C6" s="180"/>
      <c r="D6" s="491" t="s">
        <v>39</v>
      </c>
      <c r="E6" s="491"/>
      <c r="F6" s="491"/>
      <c r="G6" s="491"/>
      <c r="H6" s="491"/>
      <c r="I6" s="491"/>
      <c r="J6" s="491"/>
      <c r="K6" s="491"/>
      <c r="L6" s="491"/>
      <c r="M6" s="491"/>
      <c r="N6" s="491"/>
      <c r="O6" s="491" t="s">
        <v>6</v>
      </c>
      <c r="P6" s="491" t="s">
        <v>378</v>
      </c>
      <c r="Q6" s="218"/>
      <c r="R6" s="218"/>
    </row>
    <row r="7" spans="1:18" s="31" customFormat="1" ht="18.600000000000001" customHeight="1">
      <c r="B7" s="633"/>
      <c r="C7" s="176" t="s">
        <v>36</v>
      </c>
      <c r="D7" s="322">
        <v>0</v>
      </c>
      <c r="E7" s="322">
        <v>0.02</v>
      </c>
      <c r="F7" s="322">
        <v>0.04</v>
      </c>
      <c r="G7" s="322">
        <v>0.1</v>
      </c>
      <c r="H7" s="322">
        <v>0.2</v>
      </c>
      <c r="I7" s="322">
        <v>0.5</v>
      </c>
      <c r="J7" s="322">
        <v>0.7</v>
      </c>
      <c r="K7" s="322">
        <v>0.75</v>
      </c>
      <c r="L7" s="322">
        <v>1</v>
      </c>
      <c r="M7" s="322">
        <v>1.5</v>
      </c>
      <c r="N7" s="267" t="s">
        <v>40</v>
      </c>
      <c r="O7" s="492"/>
      <c r="P7" s="492"/>
    </row>
    <row r="8" spans="1:18">
      <c r="B8" s="8">
        <v>1</v>
      </c>
      <c r="C8" s="113" t="s">
        <v>391</v>
      </c>
      <c r="D8" s="15" t="s">
        <v>1169</v>
      </c>
      <c r="E8" s="15" t="s">
        <v>1169</v>
      </c>
      <c r="F8" s="15" t="s">
        <v>1169</v>
      </c>
      <c r="G8" s="15" t="s">
        <v>1169</v>
      </c>
      <c r="H8" s="15" t="s">
        <v>1169</v>
      </c>
      <c r="I8" s="15" t="s">
        <v>1169</v>
      </c>
      <c r="J8" s="15" t="s">
        <v>1169</v>
      </c>
      <c r="K8" s="15" t="s">
        <v>1169</v>
      </c>
      <c r="L8" s="15" t="s">
        <v>1169</v>
      </c>
      <c r="M8" s="15" t="s">
        <v>1169</v>
      </c>
      <c r="N8" s="15" t="s">
        <v>1169</v>
      </c>
      <c r="O8" s="281" t="s">
        <v>1169</v>
      </c>
      <c r="P8" s="15" t="s">
        <v>1169</v>
      </c>
    </row>
    <row r="9" spans="1:18">
      <c r="B9" s="8">
        <v>2</v>
      </c>
      <c r="C9" s="113" t="s">
        <v>392</v>
      </c>
      <c r="D9" s="15" t="s">
        <v>1169</v>
      </c>
      <c r="E9" s="15" t="s">
        <v>1169</v>
      </c>
      <c r="F9" s="15" t="s">
        <v>1169</v>
      </c>
      <c r="G9" s="15" t="s">
        <v>1169</v>
      </c>
      <c r="H9" s="15" t="s">
        <v>1169</v>
      </c>
      <c r="I9" s="15" t="s">
        <v>1169</v>
      </c>
      <c r="J9" s="15" t="s">
        <v>1169</v>
      </c>
      <c r="K9" s="15" t="s">
        <v>1169</v>
      </c>
      <c r="L9" s="15" t="s">
        <v>1169</v>
      </c>
      <c r="M9" s="15" t="s">
        <v>1169</v>
      </c>
      <c r="N9" s="15" t="s">
        <v>1169</v>
      </c>
      <c r="O9" s="281" t="s">
        <v>1169</v>
      </c>
      <c r="P9" s="15" t="s">
        <v>1169</v>
      </c>
    </row>
    <row r="10" spans="1:18">
      <c r="B10" s="8">
        <v>3</v>
      </c>
      <c r="C10" s="113" t="s">
        <v>393</v>
      </c>
      <c r="D10" s="15" t="s">
        <v>1169</v>
      </c>
      <c r="E10" s="15" t="s">
        <v>1169</v>
      </c>
      <c r="F10" s="15" t="s">
        <v>1169</v>
      </c>
      <c r="G10" s="15" t="s">
        <v>1169</v>
      </c>
      <c r="H10" s="15" t="s">
        <v>1169</v>
      </c>
      <c r="I10" s="15" t="s">
        <v>1169</v>
      </c>
      <c r="J10" s="15" t="s">
        <v>1169</v>
      </c>
      <c r="K10" s="15" t="s">
        <v>1169</v>
      </c>
      <c r="L10" s="15" t="s">
        <v>1169</v>
      </c>
      <c r="M10" s="15" t="s">
        <v>1169</v>
      </c>
      <c r="N10" s="15" t="s">
        <v>1169</v>
      </c>
      <c r="O10" s="281" t="s">
        <v>1169</v>
      </c>
      <c r="P10" s="15" t="s">
        <v>1169</v>
      </c>
    </row>
    <row r="11" spans="1:18">
      <c r="B11" s="8">
        <v>4</v>
      </c>
      <c r="C11" s="113" t="s">
        <v>371</v>
      </c>
      <c r="D11" s="15" t="s">
        <v>1169</v>
      </c>
      <c r="E11" s="15" t="s">
        <v>1169</v>
      </c>
      <c r="F11" s="15" t="s">
        <v>1169</v>
      </c>
      <c r="G11" s="15" t="s">
        <v>1169</v>
      </c>
      <c r="H11" s="15" t="s">
        <v>1169</v>
      </c>
      <c r="I11" s="15" t="s">
        <v>1169</v>
      </c>
      <c r="J11" s="15" t="s">
        <v>1169</v>
      </c>
      <c r="K11" s="15" t="s">
        <v>1169</v>
      </c>
      <c r="L11" s="15" t="s">
        <v>1169</v>
      </c>
      <c r="M11" s="15" t="s">
        <v>1169</v>
      </c>
      <c r="N11" s="15" t="s">
        <v>1169</v>
      </c>
      <c r="O11" s="281" t="s">
        <v>1169</v>
      </c>
      <c r="P11" s="15" t="s">
        <v>1169</v>
      </c>
    </row>
    <row r="12" spans="1:18">
      <c r="B12" s="8">
        <v>5</v>
      </c>
      <c r="C12" s="113" t="s">
        <v>394</v>
      </c>
      <c r="D12" s="15" t="s">
        <v>1169</v>
      </c>
      <c r="E12" s="15" t="s">
        <v>1169</v>
      </c>
      <c r="F12" s="15" t="s">
        <v>1169</v>
      </c>
      <c r="G12" s="15" t="s">
        <v>1169</v>
      </c>
      <c r="H12" s="15" t="s">
        <v>1169</v>
      </c>
      <c r="I12" s="15" t="s">
        <v>1169</v>
      </c>
      <c r="J12" s="15" t="s">
        <v>1169</v>
      </c>
      <c r="K12" s="15" t="s">
        <v>1169</v>
      </c>
      <c r="L12" s="15" t="s">
        <v>1169</v>
      </c>
      <c r="M12" s="15" t="s">
        <v>1169</v>
      </c>
      <c r="N12" s="15" t="s">
        <v>1169</v>
      </c>
      <c r="O12" s="281" t="s">
        <v>1169</v>
      </c>
      <c r="P12" s="15" t="s">
        <v>1169</v>
      </c>
    </row>
    <row r="13" spans="1:18">
      <c r="B13" s="8">
        <v>6</v>
      </c>
      <c r="C13" s="113" t="s">
        <v>317</v>
      </c>
      <c r="D13" s="15" t="s">
        <v>1169</v>
      </c>
      <c r="E13" s="15" t="s">
        <v>1169</v>
      </c>
      <c r="F13" s="15" t="s">
        <v>1169</v>
      </c>
      <c r="G13" s="15" t="s">
        <v>1169</v>
      </c>
      <c r="H13" s="15" t="s">
        <v>1169</v>
      </c>
      <c r="I13" s="15" t="s">
        <v>1169</v>
      </c>
      <c r="J13" s="15" t="s">
        <v>1169</v>
      </c>
      <c r="K13" s="15" t="s">
        <v>1169</v>
      </c>
      <c r="L13" s="15" t="s">
        <v>1169</v>
      </c>
      <c r="M13" s="15" t="s">
        <v>1169</v>
      </c>
      <c r="N13" s="15" t="s">
        <v>1169</v>
      </c>
      <c r="O13" s="281" t="s">
        <v>1169</v>
      </c>
      <c r="P13" s="15" t="s">
        <v>1169</v>
      </c>
    </row>
    <row r="14" spans="1:18">
      <c r="B14" s="8">
        <v>7</v>
      </c>
      <c r="C14" s="113" t="s">
        <v>395</v>
      </c>
      <c r="D14" s="15" t="s">
        <v>1169</v>
      </c>
      <c r="E14" s="15" t="s">
        <v>1169</v>
      </c>
      <c r="F14" s="15" t="s">
        <v>1169</v>
      </c>
      <c r="G14" s="15" t="s">
        <v>1169</v>
      </c>
      <c r="H14" s="15" t="s">
        <v>1169</v>
      </c>
      <c r="I14" s="15" t="s">
        <v>1169</v>
      </c>
      <c r="J14" s="15" t="s">
        <v>1169</v>
      </c>
      <c r="K14" s="15" t="s">
        <v>1169</v>
      </c>
      <c r="L14" s="21">
        <v>2977312</v>
      </c>
      <c r="M14" s="15" t="s">
        <v>1169</v>
      </c>
      <c r="N14" s="15" t="s">
        <v>1169</v>
      </c>
      <c r="O14" s="259">
        <v>2977312</v>
      </c>
      <c r="P14" s="15" t="s">
        <v>1169</v>
      </c>
    </row>
    <row r="15" spans="1:18">
      <c r="B15" s="8">
        <v>8</v>
      </c>
      <c r="C15" s="113" t="s">
        <v>18</v>
      </c>
      <c r="D15" s="15" t="s">
        <v>1169</v>
      </c>
      <c r="E15" s="15" t="s">
        <v>1169</v>
      </c>
      <c r="F15" s="15" t="s">
        <v>1169</v>
      </c>
      <c r="G15" s="15" t="s">
        <v>1169</v>
      </c>
      <c r="H15" s="15" t="s">
        <v>1169</v>
      </c>
      <c r="I15" s="15" t="s">
        <v>1169</v>
      </c>
      <c r="J15" s="15" t="s">
        <v>1169</v>
      </c>
      <c r="K15" s="15" t="s">
        <v>1169</v>
      </c>
      <c r="L15" s="15" t="s">
        <v>1169</v>
      </c>
      <c r="M15" s="15" t="s">
        <v>1169</v>
      </c>
      <c r="N15" s="15" t="s">
        <v>1169</v>
      </c>
      <c r="O15" s="281" t="s">
        <v>1169</v>
      </c>
      <c r="P15" s="15" t="s">
        <v>1169</v>
      </c>
    </row>
    <row r="16" spans="1:18" ht="20.399999999999999">
      <c r="B16" s="8">
        <v>9</v>
      </c>
      <c r="C16" s="113" t="s">
        <v>432</v>
      </c>
      <c r="D16" s="15" t="s">
        <v>1169</v>
      </c>
      <c r="E16" s="15" t="s">
        <v>1169</v>
      </c>
      <c r="F16" s="15" t="s">
        <v>1169</v>
      </c>
      <c r="G16" s="15" t="s">
        <v>1169</v>
      </c>
      <c r="H16" s="15" t="s">
        <v>1169</v>
      </c>
      <c r="I16" s="15" t="s">
        <v>1169</v>
      </c>
      <c r="J16" s="15" t="s">
        <v>1169</v>
      </c>
      <c r="K16" s="15" t="s">
        <v>1169</v>
      </c>
      <c r="L16" s="15" t="s">
        <v>1169</v>
      </c>
      <c r="M16" s="15" t="s">
        <v>1169</v>
      </c>
      <c r="N16" s="15" t="s">
        <v>1169</v>
      </c>
      <c r="O16" s="281" t="s">
        <v>1169</v>
      </c>
      <c r="P16" s="15" t="s">
        <v>1169</v>
      </c>
    </row>
    <row r="17" spans="2:16">
      <c r="B17" s="8">
        <v>10</v>
      </c>
      <c r="C17" s="113" t="s">
        <v>38</v>
      </c>
      <c r="D17" s="15" t="s">
        <v>1169</v>
      </c>
      <c r="E17" s="15" t="s">
        <v>1169</v>
      </c>
      <c r="F17" s="15" t="s">
        <v>1169</v>
      </c>
      <c r="G17" s="15" t="s">
        <v>1169</v>
      </c>
      <c r="H17" s="15" t="s">
        <v>1169</v>
      </c>
      <c r="I17" s="15" t="s">
        <v>1169</v>
      </c>
      <c r="J17" s="15" t="s">
        <v>1169</v>
      </c>
      <c r="K17" s="15" t="s">
        <v>1169</v>
      </c>
      <c r="L17" s="15" t="s">
        <v>1169</v>
      </c>
      <c r="M17" s="15" t="s">
        <v>1169</v>
      </c>
      <c r="N17" s="15" t="s">
        <v>1169</v>
      </c>
      <c r="O17" s="281" t="s">
        <v>1169</v>
      </c>
      <c r="P17" s="15" t="s">
        <v>1169</v>
      </c>
    </row>
    <row r="18" spans="2:16" s="31" customFormat="1">
      <c r="B18" s="27">
        <v>11</v>
      </c>
      <c r="C18" s="114" t="s">
        <v>6</v>
      </c>
      <c r="D18" s="281" t="s">
        <v>1169</v>
      </c>
      <c r="E18" s="281" t="s">
        <v>1169</v>
      </c>
      <c r="F18" s="281" t="s">
        <v>1169</v>
      </c>
      <c r="G18" s="281" t="s">
        <v>1169</v>
      </c>
      <c r="H18" s="281" t="s">
        <v>1169</v>
      </c>
      <c r="I18" s="281" t="s">
        <v>1169</v>
      </c>
      <c r="J18" s="281" t="s">
        <v>1169</v>
      </c>
      <c r="K18" s="281" t="s">
        <v>1169</v>
      </c>
      <c r="L18" s="259">
        <v>2977312</v>
      </c>
      <c r="M18" s="281" t="s">
        <v>1169</v>
      </c>
      <c r="N18" s="281" t="s">
        <v>1169</v>
      </c>
      <c r="O18" s="259">
        <v>2977312</v>
      </c>
      <c r="P18" s="15" t="s">
        <v>1169</v>
      </c>
    </row>
  </sheetData>
  <mergeCells count="4">
    <mergeCell ref="B6:B7"/>
    <mergeCell ref="D6:N6"/>
    <mergeCell ref="O6:O7"/>
    <mergeCell ref="P6:P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autoPageBreaks="0"/>
  </sheetPr>
  <dimension ref="A1:H22"/>
  <sheetViews>
    <sheetView showGridLines="0" zoomScaleNormal="100" workbookViewId="0">
      <selection activeCell="C32" sqref="C32"/>
    </sheetView>
  </sheetViews>
  <sheetFormatPr defaultColWidth="9.109375" defaultRowHeight="10.199999999999999"/>
  <cols>
    <col min="1" max="1" width="2.77734375" style="29" customWidth="1"/>
    <col min="2" max="2" width="4.88671875" style="29" customWidth="1"/>
    <col min="3" max="3" width="36.109375" style="110" customWidth="1"/>
    <col min="4" max="8" width="12.6640625" style="29" customWidth="1"/>
    <col min="9" max="16384" width="9.109375" style="29"/>
  </cols>
  <sheetData>
    <row r="1" spans="1:8">
      <c r="A1" s="158" t="s">
        <v>1118</v>
      </c>
    </row>
    <row r="3" spans="1:8">
      <c r="B3" s="31" t="s">
        <v>593</v>
      </c>
    </row>
    <row r="5" spans="1:8">
      <c r="E5" s="85"/>
      <c r="F5" s="85"/>
      <c r="G5" s="85"/>
      <c r="H5" s="85"/>
    </row>
    <row r="6" spans="1:8">
      <c r="B6" s="491"/>
      <c r="C6" s="491"/>
      <c r="D6" s="491" t="s">
        <v>6</v>
      </c>
      <c r="E6" s="491" t="s">
        <v>594</v>
      </c>
      <c r="F6" s="491"/>
      <c r="G6" s="491"/>
      <c r="H6" s="491"/>
    </row>
    <row r="7" spans="1:8" ht="20.399999999999999">
      <c r="B7" s="492"/>
      <c r="C7" s="492"/>
      <c r="D7" s="492"/>
      <c r="E7" s="267" t="s">
        <v>595</v>
      </c>
      <c r="F7" s="267" t="s">
        <v>596</v>
      </c>
      <c r="G7" s="267" t="s">
        <v>597</v>
      </c>
      <c r="H7" s="267" t="s">
        <v>598</v>
      </c>
    </row>
    <row r="8" spans="1:8" ht="30.6">
      <c r="B8" s="266">
        <v>1</v>
      </c>
      <c r="C8" s="273" t="s">
        <v>599</v>
      </c>
      <c r="D8" s="282">
        <v>66206844273</v>
      </c>
      <c r="E8" s="282">
        <v>58072907953</v>
      </c>
      <c r="F8" s="282">
        <v>7850043901</v>
      </c>
      <c r="G8" s="279" t="s">
        <v>1169</v>
      </c>
      <c r="H8" s="282">
        <v>36169965</v>
      </c>
    </row>
    <row r="9" spans="1:8" ht="30.6">
      <c r="B9" s="190">
        <v>2</v>
      </c>
      <c r="C9" s="272" t="s">
        <v>600</v>
      </c>
      <c r="D9" s="33" t="s">
        <v>1169</v>
      </c>
      <c r="E9" s="33" t="s">
        <v>1169</v>
      </c>
      <c r="F9" s="33" t="s">
        <v>1169</v>
      </c>
      <c r="G9" s="33" t="s">
        <v>1169</v>
      </c>
      <c r="H9" s="33" t="s">
        <v>1169</v>
      </c>
    </row>
    <row r="10" spans="1:8" ht="20.399999999999999">
      <c r="B10" s="190">
        <v>3</v>
      </c>
      <c r="C10" s="272" t="s">
        <v>601</v>
      </c>
      <c r="D10" s="235">
        <v>66206844273</v>
      </c>
      <c r="E10" s="235">
        <v>58072907953</v>
      </c>
      <c r="F10" s="235">
        <v>7850043901</v>
      </c>
      <c r="G10" s="33" t="s">
        <v>1169</v>
      </c>
      <c r="H10" s="235">
        <v>36169965</v>
      </c>
    </row>
    <row r="11" spans="1:8">
      <c r="B11" s="190">
        <v>4</v>
      </c>
      <c r="C11" s="272" t="s">
        <v>602</v>
      </c>
      <c r="D11" s="235">
        <v>22085226650</v>
      </c>
      <c r="E11" s="235">
        <v>4767952000</v>
      </c>
      <c r="F11" s="33" t="s">
        <v>1169</v>
      </c>
      <c r="G11" s="33" t="s">
        <v>1169</v>
      </c>
      <c r="H11" s="33" t="s">
        <v>1169</v>
      </c>
    </row>
    <row r="12" spans="1:8">
      <c r="B12" s="190">
        <v>5</v>
      </c>
      <c r="C12" s="289" t="s">
        <v>1178</v>
      </c>
      <c r="D12" s="235">
        <v>221707168</v>
      </c>
      <c r="E12" s="33" t="s">
        <v>1169</v>
      </c>
      <c r="F12" s="235">
        <v>221707168</v>
      </c>
      <c r="G12" s="33" t="s">
        <v>1169</v>
      </c>
      <c r="H12" s="33" t="s">
        <v>1169</v>
      </c>
    </row>
    <row r="13" spans="1:8" ht="20.399999999999999">
      <c r="B13" s="190">
        <v>6</v>
      </c>
      <c r="C13" s="289" t="s">
        <v>603</v>
      </c>
      <c r="D13" s="33" t="s">
        <v>1169</v>
      </c>
      <c r="E13" s="33" t="s">
        <v>1169</v>
      </c>
      <c r="F13" s="33" t="s">
        <v>1169</v>
      </c>
      <c r="G13" s="33" t="s">
        <v>1169</v>
      </c>
      <c r="H13" s="33" t="s">
        <v>1169</v>
      </c>
    </row>
    <row r="14" spans="1:8">
      <c r="B14" s="190">
        <v>7</v>
      </c>
      <c r="C14" s="289" t="s">
        <v>604</v>
      </c>
      <c r="D14" s="33" t="s">
        <v>1169</v>
      </c>
      <c r="E14" s="33" t="s">
        <v>1169</v>
      </c>
      <c r="F14" s="33" t="s">
        <v>1169</v>
      </c>
      <c r="G14" s="33" t="s">
        <v>1169</v>
      </c>
      <c r="H14" s="33" t="s">
        <v>1169</v>
      </c>
    </row>
    <row r="15" spans="1:8">
      <c r="B15" s="190">
        <v>8</v>
      </c>
      <c r="C15" s="289" t="s">
        <v>605</v>
      </c>
      <c r="D15" s="33" t="s">
        <v>1169</v>
      </c>
      <c r="E15" s="33" t="s">
        <v>1169</v>
      </c>
      <c r="F15" s="33" t="s">
        <v>1169</v>
      </c>
      <c r="G15" s="33" t="s">
        <v>1169</v>
      </c>
      <c r="H15" s="33" t="s">
        <v>1169</v>
      </c>
    </row>
    <row r="16" spans="1:8">
      <c r="B16" s="190">
        <v>9</v>
      </c>
      <c r="C16" s="289" t="s">
        <v>1179</v>
      </c>
      <c r="D16" s="235">
        <v>252287626</v>
      </c>
      <c r="E16" s="33" t="s">
        <v>1169</v>
      </c>
      <c r="F16" s="235">
        <v>252287626</v>
      </c>
      <c r="G16" s="33" t="s">
        <v>1169</v>
      </c>
      <c r="H16" s="33" t="s">
        <v>1169</v>
      </c>
    </row>
    <row r="17" spans="2:8" ht="20.399999999999999">
      <c r="B17" s="190">
        <v>10</v>
      </c>
      <c r="C17" s="289" t="s">
        <v>1180</v>
      </c>
      <c r="D17" s="235">
        <v>8437839</v>
      </c>
      <c r="E17" s="33" t="s">
        <v>1169</v>
      </c>
      <c r="F17" s="235">
        <v>8437839</v>
      </c>
      <c r="G17" s="33" t="s">
        <v>1169</v>
      </c>
      <c r="H17" s="33" t="s">
        <v>1169</v>
      </c>
    </row>
    <row r="18" spans="2:8" ht="20.399999999999999">
      <c r="B18" s="266">
        <v>11</v>
      </c>
      <c r="C18" s="273" t="s">
        <v>606</v>
      </c>
      <c r="D18" s="282">
        <v>88774503556</v>
      </c>
      <c r="E18" s="282">
        <v>62840859953</v>
      </c>
      <c r="F18" s="282">
        <v>8332476534</v>
      </c>
      <c r="G18" s="279" t="s">
        <v>1169</v>
      </c>
      <c r="H18" s="282">
        <v>36169965</v>
      </c>
    </row>
    <row r="19" spans="2:8">
      <c r="B19" s="111" t="s">
        <v>983</v>
      </c>
      <c r="C19" s="177"/>
      <c r="D19" s="97"/>
    </row>
    <row r="20" spans="2:8">
      <c r="B20" s="111"/>
      <c r="D20" s="81"/>
      <c r="E20" s="81"/>
      <c r="F20" s="81"/>
      <c r="G20" s="81"/>
      <c r="H20" s="81"/>
    </row>
    <row r="22" spans="2:8">
      <c r="D22" s="91"/>
      <c r="E22" s="91"/>
      <c r="F22" s="91"/>
      <c r="G22" s="91"/>
      <c r="H22" s="91"/>
    </row>
  </sheetData>
  <mergeCells count="3">
    <mergeCell ref="B6:C7"/>
    <mergeCell ref="D6:D7"/>
    <mergeCell ref="E6:H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autoPageBreaks="0"/>
  </sheetPr>
  <dimension ref="A1:J48"/>
  <sheetViews>
    <sheetView showGridLines="0" zoomScaleNormal="100" workbookViewId="0"/>
  </sheetViews>
  <sheetFormatPr defaultColWidth="9.109375" defaultRowHeight="10.199999999999999"/>
  <cols>
    <col min="1" max="1" width="3.109375" style="29" customWidth="1"/>
    <col min="2" max="2" width="3.88671875" style="178" customWidth="1"/>
    <col min="3" max="3" width="24.44140625" style="29" customWidth="1"/>
    <col min="4" max="4" width="11.5546875" style="80" bestFit="1" customWidth="1"/>
    <col min="5" max="5" width="9.5546875" style="204" customWidth="1"/>
    <col min="6" max="6" width="9.5546875" style="29" customWidth="1"/>
    <col min="7" max="7" width="9.5546875" style="204" customWidth="1"/>
    <col min="8" max="8" width="9.5546875" style="99" customWidth="1"/>
    <col min="9" max="9" width="10.6640625" style="80" bestFit="1" customWidth="1"/>
    <col min="10" max="10" width="9.5546875" style="204" customWidth="1"/>
    <col min="11" max="16384" width="9.109375" style="97"/>
  </cols>
  <sheetData>
    <row r="1" spans="1:10">
      <c r="A1" s="158" t="s">
        <v>1118</v>
      </c>
    </row>
    <row r="2" spans="1:10">
      <c r="A2" s="195"/>
    </row>
    <row r="3" spans="1:10" ht="10.8" customHeight="1">
      <c r="B3" s="197" t="s">
        <v>433</v>
      </c>
      <c r="C3" s="197"/>
      <c r="D3" s="197"/>
      <c r="E3" s="197"/>
      <c r="F3" s="197"/>
      <c r="G3" s="197"/>
      <c r="H3" s="197"/>
      <c r="I3" s="197"/>
      <c r="J3" s="197"/>
    </row>
    <row r="6" spans="1:10" ht="25.8" customHeight="1">
      <c r="B6" s="638"/>
      <c r="C6" s="637" t="s">
        <v>372</v>
      </c>
      <c r="D6" s="639" t="s">
        <v>373</v>
      </c>
      <c r="E6" s="639" t="s">
        <v>43</v>
      </c>
      <c r="F6" s="637" t="s">
        <v>374</v>
      </c>
      <c r="G6" s="637" t="s">
        <v>53</v>
      </c>
      <c r="H6" s="637" t="s">
        <v>400</v>
      </c>
      <c r="I6" s="637" t="s">
        <v>0</v>
      </c>
      <c r="J6" s="637" t="s">
        <v>54</v>
      </c>
    </row>
    <row r="7" spans="1:10" ht="9.6" customHeight="1">
      <c r="B7" s="638"/>
      <c r="C7" s="637"/>
      <c r="D7" s="640"/>
      <c r="E7" s="640"/>
      <c r="F7" s="637"/>
      <c r="G7" s="637"/>
      <c r="H7" s="637"/>
      <c r="I7" s="637"/>
      <c r="J7" s="637"/>
    </row>
    <row r="8" spans="1:10" s="210" customFormat="1">
      <c r="A8" s="209"/>
      <c r="B8" s="34" t="s">
        <v>328</v>
      </c>
      <c r="C8" s="23"/>
      <c r="D8" s="25"/>
      <c r="E8" s="105"/>
      <c r="F8" s="25"/>
      <c r="G8" s="105"/>
      <c r="H8" s="104"/>
      <c r="I8" s="25"/>
      <c r="J8" s="105"/>
    </row>
    <row r="9" spans="1:10">
      <c r="A9" s="66"/>
      <c r="B9" s="24"/>
      <c r="C9" s="22" t="s">
        <v>467</v>
      </c>
      <c r="D9" s="33" t="s">
        <v>14</v>
      </c>
      <c r="E9" s="33" t="s">
        <v>14</v>
      </c>
      <c r="F9" s="33" t="s">
        <v>14</v>
      </c>
      <c r="G9" s="33" t="s">
        <v>14</v>
      </c>
      <c r="H9" s="33" t="s">
        <v>14</v>
      </c>
      <c r="I9" s="33" t="s">
        <v>14</v>
      </c>
      <c r="J9" s="33" t="s">
        <v>14</v>
      </c>
    </row>
    <row r="10" spans="1:10">
      <c r="A10" s="66"/>
      <c r="B10" s="24"/>
      <c r="C10" s="22" t="s">
        <v>468</v>
      </c>
      <c r="D10" s="33" t="s">
        <v>14</v>
      </c>
      <c r="E10" s="33" t="s">
        <v>14</v>
      </c>
      <c r="F10" s="33" t="s">
        <v>14</v>
      </c>
      <c r="G10" s="33" t="s">
        <v>14</v>
      </c>
      <c r="H10" s="33" t="s">
        <v>14</v>
      </c>
      <c r="I10" s="33" t="s">
        <v>14</v>
      </c>
      <c r="J10" s="33" t="s">
        <v>14</v>
      </c>
    </row>
    <row r="11" spans="1:10">
      <c r="A11" s="66"/>
      <c r="B11" s="24"/>
      <c r="C11" s="22" t="s">
        <v>469</v>
      </c>
      <c r="D11" s="33" t="s">
        <v>14</v>
      </c>
      <c r="E11" s="33" t="s">
        <v>14</v>
      </c>
      <c r="F11" s="33" t="s">
        <v>14</v>
      </c>
      <c r="G11" s="33" t="s">
        <v>14</v>
      </c>
      <c r="H11" s="33" t="s">
        <v>14</v>
      </c>
      <c r="I11" s="33" t="s">
        <v>14</v>
      </c>
      <c r="J11" s="33" t="s">
        <v>14</v>
      </c>
    </row>
    <row r="12" spans="1:10">
      <c r="A12" s="66"/>
      <c r="B12" s="24"/>
      <c r="C12" s="22" t="s">
        <v>470</v>
      </c>
      <c r="D12" s="33" t="s">
        <v>14</v>
      </c>
      <c r="E12" s="33" t="s">
        <v>14</v>
      </c>
      <c r="F12" s="33" t="s">
        <v>14</v>
      </c>
      <c r="G12" s="33" t="s">
        <v>14</v>
      </c>
      <c r="H12" s="33" t="s">
        <v>14</v>
      </c>
      <c r="I12" s="33" t="s">
        <v>14</v>
      </c>
      <c r="J12" s="33" t="s">
        <v>14</v>
      </c>
    </row>
    <row r="13" spans="1:10">
      <c r="A13" s="66"/>
      <c r="B13" s="24"/>
      <c r="C13" s="22" t="s">
        <v>471</v>
      </c>
      <c r="D13" s="33" t="s">
        <v>14</v>
      </c>
      <c r="E13" s="33" t="s">
        <v>14</v>
      </c>
      <c r="F13" s="33" t="s">
        <v>14</v>
      </c>
      <c r="G13" s="33" t="s">
        <v>14</v>
      </c>
      <c r="H13" s="33" t="s">
        <v>14</v>
      </c>
      <c r="I13" s="33" t="s">
        <v>14</v>
      </c>
      <c r="J13" s="33" t="s">
        <v>14</v>
      </c>
    </row>
    <row r="14" spans="1:10">
      <c r="A14" s="66"/>
      <c r="B14" s="24"/>
      <c r="C14" s="22" t="s">
        <v>472</v>
      </c>
      <c r="D14" s="33" t="s">
        <v>14</v>
      </c>
      <c r="E14" s="33" t="s">
        <v>14</v>
      </c>
      <c r="F14" s="33" t="s">
        <v>14</v>
      </c>
      <c r="G14" s="33" t="s">
        <v>14</v>
      </c>
      <c r="H14" s="33" t="s">
        <v>14</v>
      </c>
      <c r="I14" s="33" t="s">
        <v>14</v>
      </c>
      <c r="J14" s="33" t="s">
        <v>14</v>
      </c>
    </row>
    <row r="15" spans="1:10">
      <c r="A15" s="66"/>
      <c r="B15" s="24"/>
      <c r="C15" s="22" t="s">
        <v>473</v>
      </c>
      <c r="D15" s="33" t="s">
        <v>14</v>
      </c>
      <c r="E15" s="33" t="s">
        <v>14</v>
      </c>
      <c r="F15" s="33" t="s">
        <v>14</v>
      </c>
      <c r="G15" s="33" t="s">
        <v>14</v>
      </c>
      <c r="H15" s="33" t="s">
        <v>14</v>
      </c>
      <c r="I15" s="33" t="s">
        <v>14</v>
      </c>
      <c r="J15" s="33" t="s">
        <v>14</v>
      </c>
    </row>
    <row r="16" spans="1:10">
      <c r="A16" s="66"/>
      <c r="B16" s="24"/>
      <c r="C16" s="22" t="s">
        <v>41</v>
      </c>
      <c r="D16" s="33" t="s">
        <v>14</v>
      </c>
      <c r="E16" s="33" t="s">
        <v>14</v>
      </c>
      <c r="F16" s="33" t="s">
        <v>14</v>
      </c>
      <c r="G16" s="33" t="s">
        <v>14</v>
      </c>
      <c r="H16" s="33" t="s">
        <v>14</v>
      </c>
      <c r="I16" s="33" t="s">
        <v>14</v>
      </c>
      <c r="J16" s="33" t="s">
        <v>14</v>
      </c>
    </row>
    <row r="17" spans="1:10" s="210" customFormat="1">
      <c r="A17" s="209"/>
      <c r="B17" s="34"/>
      <c r="C17" s="23" t="s">
        <v>42</v>
      </c>
      <c r="D17" s="279" t="s">
        <v>14</v>
      </c>
      <c r="E17" s="279" t="s">
        <v>14</v>
      </c>
      <c r="F17" s="279" t="s">
        <v>14</v>
      </c>
      <c r="G17" s="279" t="s">
        <v>14</v>
      </c>
      <c r="H17" s="279" t="s">
        <v>14</v>
      </c>
      <c r="I17" s="279" t="s">
        <v>14</v>
      </c>
      <c r="J17" s="279" t="s">
        <v>14</v>
      </c>
    </row>
    <row r="18" spans="1:10" s="210" customFormat="1">
      <c r="A18" s="209"/>
      <c r="B18" s="34" t="s">
        <v>329</v>
      </c>
      <c r="C18" s="23"/>
      <c r="D18" s="369"/>
      <c r="E18" s="370"/>
      <c r="F18" s="369"/>
      <c r="G18" s="370"/>
      <c r="H18" s="371"/>
      <c r="I18" s="369"/>
      <c r="J18" s="370"/>
    </row>
    <row r="19" spans="1:10">
      <c r="A19" s="66"/>
      <c r="B19" s="24"/>
      <c r="C19" s="367" t="str">
        <f>C9</f>
        <v>0,00 pana la &lt;0,15</v>
      </c>
      <c r="D19" s="235">
        <v>442899</v>
      </c>
      <c r="E19" s="33">
        <v>0</v>
      </c>
      <c r="F19" s="33">
        <v>2</v>
      </c>
      <c r="G19" s="33">
        <v>0.45</v>
      </c>
      <c r="H19" s="33">
        <v>2.5</v>
      </c>
      <c r="I19" s="235">
        <v>140138</v>
      </c>
      <c r="J19" s="33">
        <v>0.32</v>
      </c>
    </row>
    <row r="20" spans="1:10">
      <c r="A20" s="66"/>
      <c r="B20" s="24"/>
      <c r="C20" s="367" t="str">
        <f t="shared" ref="C20:C27" si="0">C10</f>
        <v>0,15 pana la &lt;0,25</v>
      </c>
      <c r="D20" s="33" t="s">
        <v>1169</v>
      </c>
      <c r="E20" s="33" t="s">
        <v>1169</v>
      </c>
      <c r="F20" s="33" t="s">
        <v>1169</v>
      </c>
      <c r="G20" s="33" t="s">
        <v>1169</v>
      </c>
      <c r="H20" s="33"/>
      <c r="I20" s="33" t="s">
        <v>1169</v>
      </c>
      <c r="J20" s="33"/>
    </row>
    <row r="21" spans="1:10">
      <c r="A21" s="66"/>
      <c r="B21" s="24"/>
      <c r="C21" s="367" t="str">
        <f t="shared" si="0"/>
        <v>0,25 pana la &lt;0,50</v>
      </c>
      <c r="D21" s="235">
        <v>2208503</v>
      </c>
      <c r="E21" s="33">
        <v>0</v>
      </c>
      <c r="F21" s="33">
        <v>4</v>
      </c>
      <c r="G21" s="33">
        <v>0.45</v>
      </c>
      <c r="H21" s="33">
        <v>2.5</v>
      </c>
      <c r="I21" s="235">
        <v>1386743</v>
      </c>
      <c r="J21" s="33">
        <v>0.63</v>
      </c>
    </row>
    <row r="22" spans="1:10">
      <c r="A22" s="66"/>
      <c r="B22" s="24"/>
      <c r="C22" s="367" t="str">
        <f t="shared" si="0"/>
        <v>0,50 pana la &lt;0,75</v>
      </c>
      <c r="D22" s="235">
        <v>59362</v>
      </c>
      <c r="E22" s="33">
        <v>0.01</v>
      </c>
      <c r="F22" s="33">
        <v>2</v>
      </c>
      <c r="G22" s="33">
        <v>0.45</v>
      </c>
      <c r="H22" s="33">
        <v>2.5</v>
      </c>
      <c r="I22" s="235">
        <v>49768</v>
      </c>
      <c r="J22" s="33">
        <v>0.84</v>
      </c>
    </row>
    <row r="23" spans="1:10">
      <c r="A23" s="66"/>
      <c r="B23" s="24"/>
      <c r="C23" s="367" t="str">
        <f t="shared" si="0"/>
        <v>0,75 pana la &lt;2,50</v>
      </c>
      <c r="D23" s="235">
        <v>205265</v>
      </c>
      <c r="E23" s="33">
        <v>0.02</v>
      </c>
      <c r="F23" s="33">
        <v>12</v>
      </c>
      <c r="G23" s="33">
        <v>0.45</v>
      </c>
      <c r="H23" s="33">
        <v>2.5</v>
      </c>
      <c r="I23" s="235">
        <v>234498</v>
      </c>
      <c r="J23" s="33">
        <v>1.1399999999999999</v>
      </c>
    </row>
    <row r="24" spans="1:10">
      <c r="A24" s="66"/>
      <c r="B24" s="24"/>
      <c r="C24" s="367" t="str">
        <f t="shared" si="0"/>
        <v>2,50 pana la &lt;10,00</v>
      </c>
      <c r="D24" s="235">
        <v>1066817</v>
      </c>
      <c r="E24" s="33">
        <v>0.03</v>
      </c>
      <c r="F24" s="33">
        <v>11</v>
      </c>
      <c r="G24" s="33">
        <v>0.45</v>
      </c>
      <c r="H24" s="33">
        <v>2.5</v>
      </c>
      <c r="I24" s="235">
        <v>1468984</v>
      </c>
      <c r="J24" s="33">
        <v>1.38</v>
      </c>
    </row>
    <row r="25" spans="1:10">
      <c r="A25" s="66"/>
      <c r="B25" s="24"/>
      <c r="C25" s="367" t="str">
        <f t="shared" si="0"/>
        <v>10,00 pana la &lt;100,00</v>
      </c>
      <c r="D25" s="235">
        <v>1662</v>
      </c>
      <c r="E25" s="33">
        <v>0.11</v>
      </c>
      <c r="F25" s="33">
        <v>1</v>
      </c>
      <c r="G25" s="33">
        <v>0.45</v>
      </c>
      <c r="H25" s="33">
        <v>2.5</v>
      </c>
      <c r="I25" s="235">
        <v>3482</v>
      </c>
      <c r="J25" s="33">
        <v>2.09</v>
      </c>
    </row>
    <row r="26" spans="1:10">
      <c r="A26" s="66"/>
      <c r="B26" s="24"/>
      <c r="C26" s="367" t="str">
        <f t="shared" si="0"/>
        <v>100,00 (stare de nerambursare)</v>
      </c>
      <c r="D26" s="33" t="s">
        <v>1169</v>
      </c>
      <c r="E26" s="33" t="s">
        <v>1169</v>
      </c>
      <c r="F26" s="33" t="s">
        <v>1169</v>
      </c>
      <c r="G26" s="33" t="s">
        <v>1169</v>
      </c>
      <c r="H26" s="33"/>
      <c r="I26" s="33" t="s">
        <v>1169</v>
      </c>
      <c r="J26" s="33"/>
    </row>
    <row r="27" spans="1:10" s="210" customFormat="1">
      <c r="A27" s="209"/>
      <c r="B27" s="34"/>
      <c r="C27" s="368" t="str">
        <f t="shared" si="0"/>
        <v>Subtotal</v>
      </c>
      <c r="D27" s="282">
        <v>3984508</v>
      </c>
      <c r="E27" s="279">
        <v>0.02</v>
      </c>
      <c r="F27" s="279">
        <v>32</v>
      </c>
      <c r="G27" s="279">
        <v>0.34</v>
      </c>
      <c r="H27" s="279">
        <v>2.5</v>
      </c>
      <c r="I27" s="282">
        <v>3283614</v>
      </c>
      <c r="J27" s="279">
        <v>1.07</v>
      </c>
    </row>
    <row r="28" spans="1:10" s="210" customFormat="1">
      <c r="A28" s="209"/>
      <c r="B28" s="34" t="s">
        <v>330</v>
      </c>
      <c r="C28" s="23"/>
      <c r="D28" s="372"/>
      <c r="E28" s="373"/>
      <c r="F28" s="372"/>
      <c r="G28" s="373"/>
      <c r="H28" s="374"/>
      <c r="I28" s="372"/>
      <c r="J28" s="373"/>
    </row>
    <row r="29" spans="1:10">
      <c r="A29" s="66"/>
      <c r="B29" s="24"/>
      <c r="C29" s="367" t="str">
        <f>C19</f>
        <v>0,00 pana la &lt;0,15</v>
      </c>
      <c r="D29" s="33" t="s">
        <v>1169</v>
      </c>
      <c r="E29" s="33" t="s">
        <v>1169</v>
      </c>
      <c r="F29" s="33" t="s">
        <v>1169</v>
      </c>
      <c r="G29" s="33" t="s">
        <v>1169</v>
      </c>
      <c r="H29" s="465">
        <v>0</v>
      </c>
      <c r="I29" s="465" t="s">
        <v>1169</v>
      </c>
      <c r="J29" s="465">
        <v>0</v>
      </c>
    </row>
    <row r="30" spans="1:10">
      <c r="A30" s="66"/>
      <c r="B30" s="24"/>
      <c r="C30" s="367" t="str">
        <f t="shared" ref="C30:C37" si="1">C20</f>
        <v>0,15 pana la &lt;0,25</v>
      </c>
      <c r="D30" s="235">
        <v>128770</v>
      </c>
      <c r="E30" s="33">
        <v>0</v>
      </c>
      <c r="F30" s="33">
        <v>2</v>
      </c>
      <c r="G30" s="33">
        <v>0.45</v>
      </c>
      <c r="H30" s="33">
        <v>2.5</v>
      </c>
      <c r="I30" s="235">
        <v>38399</v>
      </c>
      <c r="J30" s="33">
        <v>0.3</v>
      </c>
    </row>
    <row r="31" spans="1:10">
      <c r="A31" s="66"/>
      <c r="B31" s="24"/>
      <c r="C31" s="367" t="str">
        <f t="shared" si="1"/>
        <v>0,25 pana la &lt;0,50</v>
      </c>
      <c r="D31" s="235">
        <v>2216141</v>
      </c>
      <c r="E31" s="33">
        <v>0</v>
      </c>
      <c r="F31" s="33">
        <v>10</v>
      </c>
      <c r="G31" s="33">
        <v>0.45</v>
      </c>
      <c r="H31" s="33">
        <v>2.5</v>
      </c>
      <c r="I31" s="235">
        <v>1209523</v>
      </c>
      <c r="J31" s="33">
        <v>0.55000000000000004</v>
      </c>
    </row>
    <row r="32" spans="1:10">
      <c r="A32" s="66"/>
      <c r="B32" s="24"/>
      <c r="C32" s="367" t="str">
        <f t="shared" si="1"/>
        <v>0,50 pana la &lt;0,75</v>
      </c>
      <c r="D32" s="235">
        <v>242648</v>
      </c>
      <c r="E32" s="33">
        <v>0.01</v>
      </c>
      <c r="F32" s="33">
        <v>5</v>
      </c>
      <c r="G32" s="33">
        <v>0.45</v>
      </c>
      <c r="H32" s="33">
        <v>2.5</v>
      </c>
      <c r="I32" s="235">
        <v>129971</v>
      </c>
      <c r="J32" s="33">
        <v>0.54</v>
      </c>
    </row>
    <row r="33" spans="1:10">
      <c r="A33" s="66"/>
      <c r="B33" s="24"/>
      <c r="C33" s="367" t="str">
        <f t="shared" si="1"/>
        <v>0,75 pana la &lt;2,50</v>
      </c>
      <c r="D33" s="235">
        <v>555493</v>
      </c>
      <c r="E33" s="33">
        <v>0.01</v>
      </c>
      <c r="F33" s="33">
        <v>28</v>
      </c>
      <c r="G33" s="33">
        <v>0.45</v>
      </c>
      <c r="H33" s="33">
        <v>2.5</v>
      </c>
      <c r="I33" s="235">
        <v>402188</v>
      </c>
      <c r="J33" s="33">
        <v>0.72</v>
      </c>
    </row>
    <row r="34" spans="1:10">
      <c r="A34" s="66"/>
      <c r="B34" s="24"/>
      <c r="C34" s="367" t="str">
        <f t="shared" si="1"/>
        <v>2,50 pana la &lt;10,00</v>
      </c>
      <c r="D34" s="235">
        <v>465444</v>
      </c>
      <c r="E34" s="33">
        <v>0.04</v>
      </c>
      <c r="F34" s="33">
        <v>25</v>
      </c>
      <c r="G34" s="33">
        <v>0.45</v>
      </c>
      <c r="H34" s="33">
        <v>2.5</v>
      </c>
      <c r="I34" s="235">
        <v>433743</v>
      </c>
      <c r="J34" s="33">
        <v>0.93</v>
      </c>
    </row>
    <row r="35" spans="1:10">
      <c r="A35" s="66"/>
      <c r="B35" s="24"/>
      <c r="C35" s="367" t="str">
        <f t="shared" si="1"/>
        <v>10,00 pana la &lt;100,00</v>
      </c>
      <c r="D35" s="33" t="s">
        <v>1169</v>
      </c>
      <c r="E35" s="33" t="s">
        <v>1169</v>
      </c>
      <c r="F35" s="33" t="s">
        <v>1169</v>
      </c>
      <c r="G35" s="33" t="s">
        <v>1169</v>
      </c>
      <c r="H35" s="33"/>
      <c r="I35" s="33" t="s">
        <v>1169</v>
      </c>
      <c r="J35" s="33"/>
    </row>
    <row r="36" spans="1:10">
      <c r="A36" s="66"/>
      <c r="B36" s="24"/>
      <c r="C36" s="367" t="str">
        <f t="shared" si="1"/>
        <v>100,00 (stare de nerambursare)</v>
      </c>
      <c r="D36" s="235">
        <v>104127</v>
      </c>
      <c r="E36" s="33">
        <v>1</v>
      </c>
      <c r="F36" s="33">
        <v>5</v>
      </c>
      <c r="G36" s="33" t="s">
        <v>1169</v>
      </c>
      <c r="H36" s="33">
        <v>2.5</v>
      </c>
      <c r="I36" s="33" t="s">
        <v>1169</v>
      </c>
      <c r="J36" s="33" t="s">
        <v>1169</v>
      </c>
    </row>
    <row r="37" spans="1:10" s="210" customFormat="1">
      <c r="A37" s="209"/>
      <c r="B37" s="34"/>
      <c r="C37" s="368" t="str">
        <f t="shared" si="1"/>
        <v>Subtotal</v>
      </c>
      <c r="D37" s="282">
        <v>3712624</v>
      </c>
      <c r="E37" s="279">
        <v>0.13</v>
      </c>
      <c r="F37" s="279">
        <v>75</v>
      </c>
      <c r="G37" s="279">
        <v>0.28000000000000003</v>
      </c>
      <c r="H37" s="279">
        <v>2.5</v>
      </c>
      <c r="I37" s="282">
        <v>2213825</v>
      </c>
      <c r="J37" s="279">
        <v>0.51</v>
      </c>
    </row>
    <row r="38" spans="1:10" s="210" customFormat="1">
      <c r="A38" s="209"/>
      <c r="B38" s="34" t="s">
        <v>331</v>
      </c>
      <c r="C38" s="23"/>
      <c r="D38" s="372"/>
      <c r="E38" s="373"/>
      <c r="F38" s="372"/>
      <c r="G38" s="373"/>
      <c r="H38" s="374"/>
      <c r="I38" s="372"/>
      <c r="J38" s="373"/>
    </row>
    <row r="39" spans="1:10">
      <c r="A39" s="66"/>
      <c r="B39" s="24"/>
      <c r="C39" s="367" t="str">
        <f>C29</f>
        <v>0,00 pana la &lt;0,15</v>
      </c>
      <c r="D39" s="235">
        <v>6823119431</v>
      </c>
      <c r="E39" s="33">
        <v>0</v>
      </c>
      <c r="F39" s="33">
        <v>14</v>
      </c>
      <c r="G39" s="33">
        <v>0.04</v>
      </c>
      <c r="H39" s="33">
        <v>0.66</v>
      </c>
      <c r="I39" s="466">
        <v>264544559.38</v>
      </c>
      <c r="J39" s="33">
        <v>0.04</v>
      </c>
    </row>
    <row r="40" spans="1:10">
      <c r="A40" s="66"/>
      <c r="B40" s="24"/>
      <c r="C40" s="367" t="str">
        <f t="shared" ref="C40:C47" si="2">C30</f>
        <v>0,15 pana la &lt;0,25</v>
      </c>
      <c r="D40" s="235">
        <v>1151995483</v>
      </c>
      <c r="E40" s="33">
        <v>0</v>
      </c>
      <c r="F40" s="33">
        <v>4</v>
      </c>
      <c r="G40" s="33">
        <v>0.01</v>
      </c>
      <c r="H40" s="33">
        <v>0.55000000000000004</v>
      </c>
      <c r="I40" s="466">
        <v>15149278.789999999</v>
      </c>
      <c r="J40" s="33">
        <v>0.01</v>
      </c>
    </row>
    <row r="41" spans="1:10">
      <c r="A41" s="66"/>
      <c r="B41" s="24"/>
      <c r="C41" s="367" t="str">
        <f t="shared" si="2"/>
        <v>0,25 pana la &lt;0,50</v>
      </c>
      <c r="D41" s="235">
        <v>30526438</v>
      </c>
      <c r="E41" s="33">
        <v>0</v>
      </c>
      <c r="F41" s="33">
        <v>2</v>
      </c>
      <c r="G41" s="33">
        <v>0.45</v>
      </c>
      <c r="H41" s="33">
        <v>2.5</v>
      </c>
      <c r="I41" s="466">
        <v>18703068.98</v>
      </c>
      <c r="J41" s="33">
        <v>0.61</v>
      </c>
    </row>
    <row r="42" spans="1:10">
      <c r="A42" s="66"/>
      <c r="B42" s="24"/>
      <c r="C42" s="367" t="str">
        <f t="shared" si="2"/>
        <v>0,50 pana la &lt;0,75</v>
      </c>
      <c r="D42" s="465">
        <v>0</v>
      </c>
      <c r="E42" s="465">
        <v>0</v>
      </c>
      <c r="F42" s="465">
        <v>0</v>
      </c>
      <c r="G42" s="465">
        <v>0</v>
      </c>
      <c r="H42" s="465">
        <v>0</v>
      </c>
      <c r="I42" s="465">
        <v>0</v>
      </c>
      <c r="J42" s="465">
        <v>0</v>
      </c>
    </row>
    <row r="43" spans="1:10">
      <c r="A43" s="66"/>
      <c r="B43" s="24"/>
      <c r="C43" s="367" t="str">
        <f t="shared" si="2"/>
        <v>0,75 pana la &lt;2,50</v>
      </c>
      <c r="D43" s="465">
        <v>0</v>
      </c>
      <c r="E43" s="465">
        <v>0</v>
      </c>
      <c r="F43" s="465">
        <v>0</v>
      </c>
      <c r="G43" s="465">
        <v>0</v>
      </c>
      <c r="H43" s="465">
        <v>0</v>
      </c>
      <c r="I43" s="465">
        <v>0</v>
      </c>
      <c r="J43" s="465">
        <v>0</v>
      </c>
    </row>
    <row r="44" spans="1:10">
      <c r="A44" s="66"/>
      <c r="B44" s="24"/>
      <c r="C44" s="367" t="str">
        <f t="shared" si="2"/>
        <v>2,50 pana la &lt;10,00</v>
      </c>
      <c r="D44" s="465">
        <v>0</v>
      </c>
      <c r="E44" s="465">
        <v>0</v>
      </c>
      <c r="F44" s="465">
        <v>0</v>
      </c>
      <c r="G44" s="465">
        <v>0</v>
      </c>
      <c r="H44" s="465">
        <v>0</v>
      </c>
      <c r="I44" s="465">
        <v>0</v>
      </c>
      <c r="J44" s="465">
        <v>0</v>
      </c>
    </row>
    <row r="45" spans="1:10">
      <c r="A45" s="66"/>
      <c r="B45" s="24"/>
      <c r="C45" s="367" t="str">
        <f t="shared" si="2"/>
        <v>10,00 pana la &lt;100,00</v>
      </c>
      <c r="D45" s="465">
        <v>0</v>
      </c>
      <c r="E45" s="465">
        <v>0</v>
      </c>
      <c r="F45" s="465">
        <v>0</v>
      </c>
      <c r="G45" s="465">
        <v>0</v>
      </c>
      <c r="H45" s="465">
        <v>0</v>
      </c>
      <c r="I45" s="465">
        <v>0</v>
      </c>
      <c r="J45" s="465">
        <v>0</v>
      </c>
    </row>
    <row r="46" spans="1:10">
      <c r="A46" s="66"/>
      <c r="B46" s="24"/>
      <c r="C46" s="367" t="str">
        <f t="shared" si="2"/>
        <v>100,00 (stare de nerambursare)</v>
      </c>
      <c r="D46" s="465">
        <v>0</v>
      </c>
      <c r="E46" s="465">
        <v>0</v>
      </c>
      <c r="F46" s="465">
        <v>0</v>
      </c>
      <c r="G46" s="465">
        <v>0</v>
      </c>
      <c r="H46" s="465">
        <v>0</v>
      </c>
      <c r="I46" s="465">
        <v>0</v>
      </c>
      <c r="J46" s="465">
        <v>0</v>
      </c>
    </row>
    <row r="47" spans="1:10" s="210" customFormat="1">
      <c r="A47" s="31"/>
      <c r="B47" s="35"/>
      <c r="C47" s="368" t="str">
        <f t="shared" si="2"/>
        <v>Subtotal</v>
      </c>
      <c r="D47" s="282">
        <v>8005641353</v>
      </c>
      <c r="E47" s="279">
        <v>0</v>
      </c>
      <c r="F47" s="279">
        <v>20</v>
      </c>
      <c r="G47" s="279">
        <v>0.17</v>
      </c>
      <c r="H47" s="279">
        <v>1.24</v>
      </c>
      <c r="I47" s="282">
        <v>298396907</v>
      </c>
      <c r="J47" s="279">
        <v>0.22</v>
      </c>
    </row>
    <row r="48" spans="1:10" s="210" customFormat="1">
      <c r="A48" s="31"/>
      <c r="B48" s="635" t="s">
        <v>44</v>
      </c>
      <c r="C48" s="636"/>
      <c r="D48" s="282">
        <v>8013338484</v>
      </c>
      <c r="E48" s="279">
        <v>0.04</v>
      </c>
      <c r="F48" s="279">
        <v>127</v>
      </c>
      <c r="G48" s="279">
        <v>0.2</v>
      </c>
      <c r="H48" s="279">
        <v>1.56</v>
      </c>
      <c r="I48" s="282">
        <v>303894346</v>
      </c>
      <c r="J48" s="279">
        <v>0.45</v>
      </c>
    </row>
  </sheetData>
  <mergeCells count="10">
    <mergeCell ref="J6:J7"/>
    <mergeCell ref="B6:B7"/>
    <mergeCell ref="C6:C7"/>
    <mergeCell ref="D6:D7"/>
    <mergeCell ref="E6:E7"/>
    <mergeCell ref="B48:C48"/>
    <mergeCell ref="F6:F7"/>
    <mergeCell ref="G6:G7"/>
    <mergeCell ref="H6:H7"/>
    <mergeCell ref="I6:I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autoPageBreaks="0"/>
  </sheetPr>
  <dimension ref="A1:K17"/>
  <sheetViews>
    <sheetView showGridLines="0" zoomScaleNormal="100" workbookViewId="0"/>
  </sheetViews>
  <sheetFormatPr defaultColWidth="9.109375" defaultRowHeight="10.199999999999999"/>
  <cols>
    <col min="1" max="1" width="3.21875" style="29" customWidth="1"/>
    <col min="2" max="2" width="3.109375" style="29" customWidth="1"/>
    <col min="3" max="3" width="25.44140625" style="177" customWidth="1"/>
    <col min="4" max="4" width="11.6640625" style="29" customWidth="1"/>
    <col min="5" max="5" width="9.21875" style="29" bestFit="1" customWidth="1"/>
    <col min="6" max="6" width="9.109375" style="29" bestFit="1" customWidth="1"/>
    <col min="7" max="7" width="12.109375" style="29" customWidth="1"/>
    <col min="8" max="8" width="11.33203125" style="29" customWidth="1"/>
    <col min="9" max="9" width="12.88671875" style="29" bestFit="1" customWidth="1"/>
    <col min="10" max="16384" width="9.109375" style="29"/>
  </cols>
  <sheetData>
    <row r="1" spans="1:11">
      <c r="A1" s="158" t="s">
        <v>1118</v>
      </c>
    </row>
    <row r="3" spans="1:11">
      <c r="B3" s="6" t="s">
        <v>476</v>
      </c>
    </row>
    <row r="6" spans="1:11" ht="20.399999999999999" customHeight="1">
      <c r="B6" s="641"/>
      <c r="C6" s="550" t="s">
        <v>1360</v>
      </c>
      <c r="D6" s="500" t="s">
        <v>424</v>
      </c>
      <c r="E6" s="500"/>
      <c r="F6" s="500"/>
      <c r="G6" s="500"/>
      <c r="H6" s="500" t="s">
        <v>425</v>
      </c>
      <c r="I6" s="500"/>
      <c r="J6" s="500"/>
      <c r="K6" s="500"/>
    </row>
    <row r="7" spans="1:11" ht="20.399999999999999" customHeight="1">
      <c r="B7" s="642"/>
      <c r="C7" s="551"/>
      <c r="D7" s="500" t="s">
        <v>1366</v>
      </c>
      <c r="E7" s="500"/>
      <c r="F7" s="500" t="s">
        <v>1367</v>
      </c>
      <c r="G7" s="500"/>
      <c r="H7" s="500" t="s">
        <v>1366</v>
      </c>
      <c r="I7" s="500"/>
      <c r="J7" s="500" t="s">
        <v>1367</v>
      </c>
      <c r="K7" s="500"/>
    </row>
    <row r="8" spans="1:11">
      <c r="B8" s="643"/>
      <c r="C8" s="552"/>
      <c r="D8" s="270" t="s">
        <v>379</v>
      </c>
      <c r="E8" s="270" t="s">
        <v>380</v>
      </c>
      <c r="F8" s="270" t="s">
        <v>379</v>
      </c>
      <c r="G8" s="270" t="s">
        <v>380</v>
      </c>
      <c r="H8" s="270" t="s">
        <v>379</v>
      </c>
      <c r="I8" s="270" t="s">
        <v>380</v>
      </c>
      <c r="J8" s="270" t="s">
        <v>379</v>
      </c>
      <c r="K8" s="270" t="s">
        <v>380</v>
      </c>
    </row>
    <row r="9" spans="1:11">
      <c r="B9" s="257">
        <v>1</v>
      </c>
      <c r="C9" s="19" t="s">
        <v>1361</v>
      </c>
      <c r="D9" s="15" t="s">
        <v>1169</v>
      </c>
      <c r="E9" s="15" t="s">
        <v>1169</v>
      </c>
      <c r="F9" s="15" t="s">
        <v>1169</v>
      </c>
      <c r="G9" s="21">
        <v>1093131</v>
      </c>
      <c r="H9" s="15" t="s">
        <v>1169</v>
      </c>
      <c r="I9" s="15" t="s">
        <v>1169</v>
      </c>
      <c r="J9" s="15" t="s">
        <v>1169</v>
      </c>
      <c r="K9" s="15" t="s">
        <v>1169</v>
      </c>
    </row>
    <row r="10" spans="1:11" s="31" customFormat="1">
      <c r="B10" s="257">
        <v>2</v>
      </c>
      <c r="C10" s="19" t="s">
        <v>1362</v>
      </c>
      <c r="D10" s="15" t="s">
        <v>1169</v>
      </c>
      <c r="E10" s="21">
        <v>44825518</v>
      </c>
      <c r="F10" s="15" t="s">
        <v>14</v>
      </c>
      <c r="G10" s="21">
        <v>45566207</v>
      </c>
      <c r="H10" s="15" t="s">
        <v>1169</v>
      </c>
      <c r="I10" s="15" t="s">
        <v>1169</v>
      </c>
      <c r="J10" s="15" t="s">
        <v>1169</v>
      </c>
      <c r="K10" s="15" t="s">
        <v>1169</v>
      </c>
    </row>
    <row r="11" spans="1:11">
      <c r="B11" s="257">
        <v>3</v>
      </c>
      <c r="C11" s="19" t="s">
        <v>1363</v>
      </c>
      <c r="D11" s="15" t="s">
        <v>1169</v>
      </c>
      <c r="E11" s="15" t="s">
        <v>1169</v>
      </c>
      <c r="F11" s="15" t="s">
        <v>1169</v>
      </c>
      <c r="G11" s="15" t="s">
        <v>1169</v>
      </c>
      <c r="H11" s="15" t="s">
        <v>1169</v>
      </c>
      <c r="I11" s="21">
        <v>1121557468</v>
      </c>
      <c r="J11" s="15" t="s">
        <v>1169</v>
      </c>
      <c r="K11" s="15" t="s">
        <v>1169</v>
      </c>
    </row>
    <row r="12" spans="1:11">
      <c r="B12" s="257">
        <v>4</v>
      </c>
      <c r="C12" s="19" t="s">
        <v>1364</v>
      </c>
      <c r="D12" s="15" t="s">
        <v>1169</v>
      </c>
      <c r="E12" s="15" t="s">
        <v>1169</v>
      </c>
      <c r="F12" s="15" t="s">
        <v>1169</v>
      </c>
      <c r="G12" s="15" t="s">
        <v>1169</v>
      </c>
      <c r="H12" s="15" t="s">
        <v>1169</v>
      </c>
      <c r="I12" s="21">
        <v>6737146396</v>
      </c>
      <c r="J12" s="15" t="s">
        <v>1169</v>
      </c>
      <c r="K12" s="15" t="s">
        <v>1169</v>
      </c>
    </row>
    <row r="13" spans="1:11">
      <c r="B13" s="257">
        <v>5</v>
      </c>
      <c r="C13" s="19" t="s">
        <v>1365</v>
      </c>
      <c r="D13" s="15" t="s">
        <v>1169</v>
      </c>
      <c r="E13" s="15" t="s">
        <v>1169</v>
      </c>
      <c r="F13" s="15" t="s">
        <v>1169</v>
      </c>
      <c r="G13" s="15" t="s">
        <v>1169</v>
      </c>
      <c r="H13" s="15" t="s">
        <v>1169</v>
      </c>
      <c r="I13" s="15" t="s">
        <v>1169</v>
      </c>
      <c r="J13" s="15" t="s">
        <v>1169</v>
      </c>
      <c r="K13" s="15" t="s">
        <v>1169</v>
      </c>
    </row>
    <row r="14" spans="1:11">
      <c r="B14" s="257">
        <v>6</v>
      </c>
      <c r="C14" s="19" t="s">
        <v>750</v>
      </c>
      <c r="D14" s="15" t="s">
        <v>1169</v>
      </c>
      <c r="E14" s="15" t="s">
        <v>1169</v>
      </c>
      <c r="F14" s="15" t="s">
        <v>1169</v>
      </c>
      <c r="G14" s="15" t="s">
        <v>1169</v>
      </c>
      <c r="H14" s="15" t="s">
        <v>1169</v>
      </c>
      <c r="I14" s="15" t="s">
        <v>1169</v>
      </c>
      <c r="J14" s="15" t="s">
        <v>1169</v>
      </c>
      <c r="K14" s="15" t="s">
        <v>1169</v>
      </c>
    </row>
    <row r="15" spans="1:11">
      <c r="B15" s="257">
        <v>7</v>
      </c>
      <c r="C15" s="19" t="s">
        <v>20</v>
      </c>
      <c r="D15" s="15" t="s">
        <v>1169</v>
      </c>
      <c r="E15" s="15" t="s">
        <v>1169</v>
      </c>
      <c r="F15" s="15" t="s">
        <v>1169</v>
      </c>
      <c r="G15" s="15" t="s">
        <v>1169</v>
      </c>
      <c r="H15" s="15" t="s">
        <v>1169</v>
      </c>
      <c r="I15" s="15" t="s">
        <v>1169</v>
      </c>
      <c r="J15" s="15" t="s">
        <v>1169</v>
      </c>
      <c r="K15" s="15" t="s">
        <v>1169</v>
      </c>
    </row>
    <row r="16" spans="1:11">
      <c r="B16" s="257">
        <v>8</v>
      </c>
      <c r="C16" s="19" t="s">
        <v>697</v>
      </c>
      <c r="D16" s="15" t="s">
        <v>1169</v>
      </c>
      <c r="E16" s="15" t="s">
        <v>1169</v>
      </c>
      <c r="F16" s="15" t="s">
        <v>1169</v>
      </c>
      <c r="G16" s="15" t="s">
        <v>1169</v>
      </c>
      <c r="H16" s="15" t="s">
        <v>1169</v>
      </c>
      <c r="I16" s="15" t="s">
        <v>1169</v>
      </c>
      <c r="J16" s="15" t="s">
        <v>1169</v>
      </c>
      <c r="K16" s="15" t="s">
        <v>1169</v>
      </c>
    </row>
    <row r="17" spans="2:11">
      <c r="B17" s="299">
        <v>9</v>
      </c>
      <c r="C17" s="12" t="s">
        <v>6</v>
      </c>
      <c r="D17" s="281" t="s">
        <v>1169</v>
      </c>
      <c r="E17" s="259">
        <v>44825518</v>
      </c>
      <c r="F17" s="281" t="s">
        <v>1169</v>
      </c>
      <c r="G17" s="259">
        <v>46659338</v>
      </c>
      <c r="H17" s="281" t="s">
        <v>1169</v>
      </c>
      <c r="I17" s="259">
        <v>7858703864</v>
      </c>
      <c r="J17" s="15" t="s">
        <v>1169</v>
      </c>
      <c r="K17" s="15" t="s">
        <v>1169</v>
      </c>
    </row>
  </sheetData>
  <mergeCells count="8">
    <mergeCell ref="B6:B8"/>
    <mergeCell ref="C6:C8"/>
    <mergeCell ref="D6:G6"/>
    <mergeCell ref="H6:K6"/>
    <mergeCell ref="D7:E7"/>
    <mergeCell ref="F7:G7"/>
    <mergeCell ref="H7:I7"/>
    <mergeCell ref="J7:K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autoPageBreaks="0"/>
  </sheetPr>
  <dimension ref="A1:E15"/>
  <sheetViews>
    <sheetView showGridLines="0" zoomScaleNormal="100" workbookViewId="0"/>
  </sheetViews>
  <sheetFormatPr defaultColWidth="9.109375" defaultRowHeight="10.199999999999999"/>
  <cols>
    <col min="1" max="1" width="3.109375" style="29" customWidth="1"/>
    <col min="2" max="2" width="3.5546875" style="29" customWidth="1"/>
    <col min="3" max="3" width="40.33203125" style="177" customWidth="1"/>
    <col min="4" max="4" width="12" style="29" customWidth="1"/>
    <col min="5" max="5" width="11.88671875" style="29" customWidth="1"/>
    <col min="6" max="16384" width="9.109375" style="29"/>
  </cols>
  <sheetData>
    <row r="1" spans="1:5">
      <c r="A1" s="158" t="s">
        <v>1118</v>
      </c>
    </row>
    <row r="2" spans="1:5">
      <c r="C2" s="6"/>
      <c r="D2" s="6"/>
      <c r="E2" s="6"/>
    </row>
    <row r="3" spans="1:5">
      <c r="B3" s="6" t="s">
        <v>1359</v>
      </c>
    </row>
    <row r="6" spans="1:5">
      <c r="B6" s="591"/>
      <c r="C6" s="591"/>
      <c r="D6" s="267" t="s">
        <v>45</v>
      </c>
      <c r="E6" s="267" t="s">
        <v>344</v>
      </c>
    </row>
    <row r="7" spans="1:5">
      <c r="B7" s="276">
        <v>1</v>
      </c>
      <c r="C7" s="12" t="s">
        <v>1709</v>
      </c>
      <c r="D7" s="281" t="s">
        <v>1169</v>
      </c>
      <c r="E7" s="281" t="s">
        <v>1169</v>
      </c>
    </row>
    <row r="8" spans="1:5">
      <c r="B8" s="20">
        <v>2</v>
      </c>
      <c r="C8" s="19" t="s">
        <v>46</v>
      </c>
      <c r="D8" s="15" t="s">
        <v>1169</v>
      </c>
      <c r="E8" s="15" t="s">
        <v>1169</v>
      </c>
    </row>
    <row r="9" spans="1:5">
      <c r="B9" s="20">
        <v>3</v>
      </c>
      <c r="C9" s="19" t="s">
        <v>409</v>
      </c>
      <c r="D9" s="21">
        <v>8291879</v>
      </c>
      <c r="E9" s="21">
        <v>663350</v>
      </c>
    </row>
    <row r="10" spans="1:5">
      <c r="B10" s="20">
        <v>4</v>
      </c>
      <c r="C10" s="19" t="s">
        <v>381</v>
      </c>
      <c r="D10" s="15" t="s">
        <v>1169</v>
      </c>
      <c r="E10" s="15" t="s">
        <v>1169</v>
      </c>
    </row>
    <row r="11" spans="1:5">
      <c r="B11" s="20">
        <v>5</v>
      </c>
      <c r="C11" s="19" t="s">
        <v>439</v>
      </c>
      <c r="D11" s="15" t="s">
        <v>1169</v>
      </c>
      <c r="E11" s="15" t="s">
        <v>1169</v>
      </c>
    </row>
    <row r="12" spans="1:5">
      <c r="B12" s="20">
        <v>6</v>
      </c>
      <c r="C12" s="19" t="s">
        <v>474</v>
      </c>
      <c r="D12" s="15" t="s">
        <v>1169</v>
      </c>
      <c r="E12" s="15" t="s">
        <v>1169</v>
      </c>
    </row>
    <row r="13" spans="1:5">
      <c r="B13" s="20">
        <v>7</v>
      </c>
      <c r="C13" s="19" t="s">
        <v>410</v>
      </c>
      <c r="D13" s="15" t="s">
        <v>1169</v>
      </c>
      <c r="E13" s="15" t="s">
        <v>1169</v>
      </c>
    </row>
    <row r="14" spans="1:5">
      <c r="B14" s="20">
        <v>8</v>
      </c>
      <c r="C14" s="19" t="s">
        <v>40</v>
      </c>
      <c r="D14" s="15" t="s">
        <v>1169</v>
      </c>
      <c r="E14" s="15" t="s">
        <v>1169</v>
      </c>
    </row>
    <row r="15" spans="1:5">
      <c r="B15" s="276">
        <v>9</v>
      </c>
      <c r="C15" s="12" t="s">
        <v>1710</v>
      </c>
      <c r="D15" s="259">
        <v>8291879</v>
      </c>
      <c r="E15" s="259">
        <v>663350</v>
      </c>
    </row>
  </sheetData>
  <mergeCells count="1">
    <mergeCell ref="B6:C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10"/>
  <sheetViews>
    <sheetView showGridLines="0" workbookViewId="0">
      <selection activeCell="C6" sqref="C6"/>
    </sheetView>
  </sheetViews>
  <sheetFormatPr defaultRowHeight="10.199999999999999"/>
  <cols>
    <col min="1" max="1" width="3.109375" style="64" customWidth="1"/>
    <col min="2" max="2" width="8.88671875" style="64"/>
    <col min="3" max="5" width="11" style="64" customWidth="1"/>
    <col min="6" max="16384" width="8.88671875" style="64"/>
  </cols>
  <sheetData>
    <row r="1" spans="1:5">
      <c r="A1" s="158" t="s">
        <v>1118</v>
      </c>
      <c r="B1" s="202"/>
      <c r="C1" s="29"/>
      <c r="D1" s="29"/>
      <c r="E1" s="29"/>
    </row>
    <row r="2" spans="1:5">
      <c r="A2" s="195"/>
      <c r="B2" s="202"/>
      <c r="C2" s="29"/>
      <c r="D2" s="29"/>
      <c r="E2" s="29"/>
    </row>
    <row r="3" spans="1:5">
      <c r="A3" s="195"/>
      <c r="B3" s="31" t="s">
        <v>1630</v>
      </c>
      <c r="C3" s="29"/>
      <c r="D3" s="29"/>
      <c r="E3" s="29"/>
    </row>
    <row r="4" spans="1:5">
      <c r="A4" s="195"/>
      <c r="B4" s="202"/>
      <c r="C4" s="29"/>
      <c r="D4" s="29"/>
      <c r="E4" s="29"/>
    </row>
    <row r="5" spans="1:5">
      <c r="A5" s="195"/>
      <c r="B5" s="274" t="s">
        <v>1624</v>
      </c>
      <c r="C5" s="274" t="s">
        <v>963</v>
      </c>
      <c r="D5" s="270" t="s">
        <v>1625</v>
      </c>
      <c r="E5" s="270" t="s">
        <v>1626</v>
      </c>
    </row>
    <row r="6" spans="1:5">
      <c r="A6" s="195"/>
      <c r="B6" s="316" t="s">
        <v>857</v>
      </c>
      <c r="C6" s="297">
        <v>28</v>
      </c>
      <c r="D6" s="297">
        <v>15</v>
      </c>
      <c r="E6" s="297">
        <v>1.5</v>
      </c>
    </row>
    <row r="7" spans="1:5">
      <c r="A7" s="195"/>
      <c r="B7" s="353" t="s">
        <v>1627</v>
      </c>
      <c r="C7" s="13">
        <v>7.01</v>
      </c>
      <c r="D7" s="13">
        <v>1.74</v>
      </c>
      <c r="E7" s="13">
        <v>0.42</v>
      </c>
    </row>
    <row r="8" spans="1:5">
      <c r="A8" s="195"/>
      <c r="B8" s="354" t="s">
        <v>1628</v>
      </c>
      <c r="C8" s="13">
        <v>10.42</v>
      </c>
      <c r="D8" s="13">
        <v>1.74</v>
      </c>
      <c r="E8" s="13">
        <v>0.45</v>
      </c>
    </row>
    <row r="9" spans="1:5">
      <c r="A9" s="195"/>
      <c r="B9" s="354" t="s">
        <v>572</v>
      </c>
      <c r="C9" s="13">
        <v>23.04</v>
      </c>
      <c r="D9" s="13">
        <v>1.75</v>
      </c>
      <c r="E9" s="13">
        <v>0.48</v>
      </c>
    </row>
    <row r="10" spans="1:5">
      <c r="A10" s="195"/>
      <c r="B10" s="354" t="s">
        <v>1629</v>
      </c>
      <c r="C10" s="13">
        <v>6.48</v>
      </c>
      <c r="D10" s="13">
        <v>1.72</v>
      </c>
      <c r="E10" s="13">
        <v>0.42</v>
      </c>
    </row>
  </sheetData>
  <hyperlinks>
    <hyperlink ref="A1" location="Cuprins!A1" display="Content"/>
  </hyperlinks>
  <pageMargins left="0.7" right="0.7" top="0.75" bottom="0.75" header="0.3" footer="0.3"/>
  <pageSetup paperSize="9"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3"/>
  <sheetViews>
    <sheetView showGridLines="0" zoomScaleNormal="100" workbookViewId="0">
      <selection activeCell="D7" sqref="D7"/>
    </sheetView>
  </sheetViews>
  <sheetFormatPr defaultColWidth="9.109375" defaultRowHeight="10.199999999999999"/>
  <cols>
    <col min="1" max="1" width="3.6640625" style="220" customWidth="1"/>
    <col min="2" max="2" width="7.5546875" style="220" customWidth="1"/>
    <col min="3" max="3" width="21.6640625" style="220" bestFit="1" customWidth="1"/>
    <col min="4" max="4" width="10.6640625" style="220" customWidth="1"/>
    <col min="5" max="5" width="11.109375" style="220" customWidth="1"/>
    <col min="6" max="6" width="7.88671875" style="220" bestFit="1" customWidth="1"/>
    <col min="7" max="16384" width="9.109375" style="220"/>
  </cols>
  <sheetData>
    <row r="1" spans="1:9">
      <c r="A1" s="158" t="s">
        <v>1118</v>
      </c>
    </row>
    <row r="3" spans="1:9">
      <c r="B3" s="221" t="s">
        <v>965</v>
      </c>
    </row>
    <row r="6" spans="1:9" ht="14.4">
      <c r="B6" s="274" t="s">
        <v>852</v>
      </c>
      <c r="C6" s="351"/>
      <c r="D6" s="604">
        <v>2022</v>
      </c>
      <c r="E6" s="604"/>
      <c r="F6" s="604"/>
      <c r="G6" s="645"/>
      <c r="H6" s="645"/>
      <c r="I6" s="645"/>
    </row>
    <row r="7" spans="1:9" ht="10.199999999999999" customHeight="1">
      <c r="B7" s="644" t="s">
        <v>1631</v>
      </c>
      <c r="C7" s="12" t="s">
        <v>1632</v>
      </c>
      <c r="D7" s="276" t="s">
        <v>863</v>
      </c>
      <c r="E7" s="276" t="s">
        <v>1633</v>
      </c>
      <c r="F7" s="276" t="s">
        <v>857</v>
      </c>
      <c r="G7" s="397">
        <v>44865</v>
      </c>
      <c r="H7" s="397">
        <v>44895</v>
      </c>
      <c r="I7" s="397">
        <v>44926</v>
      </c>
    </row>
    <row r="8" spans="1:9">
      <c r="B8" s="644"/>
      <c r="C8" s="316" t="s">
        <v>1634</v>
      </c>
      <c r="D8" s="432" t="s">
        <v>1711</v>
      </c>
      <c r="E8" s="398">
        <v>-0.115</v>
      </c>
      <c r="F8" s="399">
        <v>-0.15</v>
      </c>
      <c r="G8" s="387">
        <v>-3.6799999999999999E-2</v>
      </c>
      <c r="H8" s="387">
        <v>-4.3799999999999999E-2</v>
      </c>
      <c r="I8" s="387">
        <v>-5.3499999999999999E-2</v>
      </c>
    </row>
    <row r="9" spans="1:9">
      <c r="B9" s="644"/>
      <c r="C9" s="316" t="s">
        <v>1635</v>
      </c>
      <c r="D9" s="432" t="s">
        <v>1712</v>
      </c>
      <c r="E9" s="398">
        <v>-0.14000000000000001</v>
      </c>
      <c r="F9" s="399">
        <v>-0.15</v>
      </c>
      <c r="G9" s="387">
        <v>-3.7100000000000001E-2</v>
      </c>
      <c r="H9" s="387">
        <v>-3.5799999999999998E-2</v>
      </c>
      <c r="I9" s="387">
        <v>-4.6600000000000003E-2</v>
      </c>
    </row>
    <row r="10" spans="1:9" ht="14.4">
      <c r="B10" s="644"/>
      <c r="C10" s="260"/>
      <c r="D10" s="260"/>
      <c r="E10" s="260"/>
      <c r="F10" s="260"/>
      <c r="G10" s="260"/>
      <c r="H10" s="260"/>
      <c r="I10" s="260"/>
    </row>
    <row r="11" spans="1:9">
      <c r="B11" s="644"/>
      <c r="C11" s="12" t="s">
        <v>1636</v>
      </c>
      <c r="D11" s="276" t="s">
        <v>863</v>
      </c>
      <c r="E11" s="276" t="s">
        <v>1633</v>
      </c>
      <c r="F11" s="276" t="s">
        <v>853</v>
      </c>
      <c r="G11" s="400">
        <v>44865</v>
      </c>
      <c r="H11" s="400">
        <v>44895</v>
      </c>
      <c r="I11" s="400">
        <v>44926</v>
      </c>
    </row>
    <row r="12" spans="1:9">
      <c r="B12" s="644"/>
      <c r="C12" s="316" t="s">
        <v>1634</v>
      </c>
      <c r="D12" s="467" t="s">
        <v>1713</v>
      </c>
      <c r="E12" s="256">
        <v>-0.115</v>
      </c>
      <c r="F12" s="468">
        <v>-0.15</v>
      </c>
      <c r="G12" s="387">
        <v>-4.3700000000000003E-2</v>
      </c>
      <c r="H12" s="387">
        <v>-5.3600000000000002E-2</v>
      </c>
      <c r="I12" s="387">
        <v>-6.59E-2</v>
      </c>
    </row>
    <row r="13" spans="1:9">
      <c r="B13" s="644"/>
      <c r="C13" s="316" t="s">
        <v>1635</v>
      </c>
      <c r="D13" s="467" t="s">
        <v>1714</v>
      </c>
      <c r="E13" s="256">
        <v>-0.14000000000000001</v>
      </c>
      <c r="F13" s="468">
        <v>-0.15</v>
      </c>
      <c r="G13" s="387">
        <v>-4.2299999999999997E-2</v>
      </c>
      <c r="H13" s="387">
        <v>-3.7900000000000003E-2</v>
      </c>
      <c r="I13" s="387">
        <v>-5.2999999999999999E-2</v>
      </c>
    </row>
  </sheetData>
  <mergeCells count="3">
    <mergeCell ref="B7:B13"/>
    <mergeCell ref="D6:F6"/>
    <mergeCell ref="G6:I6"/>
  </mergeCells>
  <hyperlinks>
    <hyperlink ref="A1" location="Cuprins!A1" display="Content"/>
  </hyperlinks>
  <pageMargins left="0.7" right="0.7" top="0.75" bottom="0.75" header="0.3" footer="0.3"/>
  <pageSetup paperSize="9" orientation="portrait" r:id="rId1"/>
  <headerFooter differentOddEven="1">
    <oddFooter>&amp;C&amp;"arial unicode ms,Regular"&amp;10UniCredit Bank Internal Use Only&amp;L&amp;"Arial,Regular"&amp;09&amp;K000000 UniCredit Bank Internal Use Only</oddFooter>
    <evenFooter>&amp;C&amp;"arial unicode ms,Regular"&amp;10UniCredit Bank Internal Use Only&amp;L&amp;"Arial,Regular"&amp;09&amp;K000000 UniCredit Bank Internal Use Only</evenFooter>
    <firstFooter>&amp;C&amp;"Arial,Regular"&amp;09&amp;K000000 UniCredit Bank Internal Use Only</first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22"/>
  <sheetViews>
    <sheetView showGridLines="0" zoomScaleNormal="100" workbookViewId="0">
      <selection activeCell="E22" sqref="E22"/>
    </sheetView>
  </sheetViews>
  <sheetFormatPr defaultRowHeight="10.199999999999999"/>
  <cols>
    <col min="1" max="1" width="3.6640625" style="29" customWidth="1"/>
    <col min="2" max="2" width="14.21875" style="29" customWidth="1"/>
    <col min="3" max="3" width="12.5546875" style="29" customWidth="1"/>
    <col min="4" max="4" width="12" style="29" customWidth="1"/>
    <col min="5" max="5" width="11.88671875" style="29" customWidth="1"/>
    <col min="6" max="16384" width="8.88671875" style="29"/>
  </cols>
  <sheetData>
    <row r="1" spans="1:9">
      <c r="A1" s="158" t="s">
        <v>1118</v>
      </c>
      <c r="B1" s="202"/>
    </row>
    <row r="2" spans="1:9">
      <c r="A2" s="195"/>
      <c r="B2" s="202"/>
    </row>
    <row r="3" spans="1:9">
      <c r="B3" s="31" t="s">
        <v>855</v>
      </c>
    </row>
    <row r="6" spans="1:9" ht="10.199999999999999" customHeight="1">
      <c r="B6" s="646" t="s">
        <v>1637</v>
      </c>
      <c r="C6" s="401" t="s">
        <v>854</v>
      </c>
      <c r="D6" s="274" t="s">
        <v>858</v>
      </c>
      <c r="E6" s="274" t="s">
        <v>859</v>
      </c>
      <c r="F6" s="274" t="s">
        <v>860</v>
      </c>
      <c r="G6" s="274" t="s">
        <v>861</v>
      </c>
      <c r="H6" s="274" t="s">
        <v>862</v>
      </c>
      <c r="I6" s="274" t="s">
        <v>1638</v>
      </c>
    </row>
    <row r="7" spans="1:9">
      <c r="B7" s="646"/>
      <c r="C7" s="316" t="s">
        <v>856</v>
      </c>
      <c r="D7" s="296">
        <v>9168</v>
      </c>
      <c r="E7" s="296">
        <v>3073</v>
      </c>
      <c r="F7" s="296">
        <v>7551</v>
      </c>
      <c r="G7" s="296">
        <v>236489</v>
      </c>
      <c r="H7" s="296">
        <v>6618</v>
      </c>
      <c r="I7" s="296">
        <v>234561</v>
      </c>
    </row>
    <row r="8" spans="1:9">
      <c r="B8" s="646"/>
      <c r="C8" s="316" t="s">
        <v>857</v>
      </c>
      <c r="D8" s="296">
        <v>40000</v>
      </c>
      <c r="E8" s="296">
        <v>40000</v>
      </c>
      <c r="F8" s="296">
        <v>190000</v>
      </c>
      <c r="G8" s="296">
        <v>280000</v>
      </c>
      <c r="H8" s="296">
        <v>50000</v>
      </c>
      <c r="I8" s="296">
        <v>300000</v>
      </c>
    </row>
    <row r="9" spans="1:9">
      <c r="B9" s="646"/>
      <c r="C9" s="124" t="s">
        <v>1639</v>
      </c>
      <c r="D9" s="306">
        <v>0.22919999999999999</v>
      </c>
      <c r="E9" s="306">
        <v>7.6799999999999993E-2</v>
      </c>
      <c r="F9" s="306">
        <v>3.9699999999999999E-2</v>
      </c>
      <c r="G9" s="306">
        <v>0.84460000000000002</v>
      </c>
      <c r="H9" s="306">
        <v>0.13239999999999999</v>
      </c>
      <c r="I9" s="306">
        <v>0.78190000000000004</v>
      </c>
    </row>
    <row r="10" spans="1:9">
      <c r="B10" s="646"/>
      <c r="C10" s="381"/>
      <c r="D10" s="381"/>
      <c r="E10" s="381"/>
      <c r="F10" s="381"/>
      <c r="G10" s="381"/>
      <c r="H10" s="381"/>
      <c r="I10" s="381"/>
    </row>
    <row r="11" spans="1:9">
      <c r="B11" s="646"/>
      <c r="C11" s="382"/>
      <c r="D11" s="299" t="s">
        <v>1638</v>
      </c>
      <c r="E11" s="647" t="s">
        <v>1640</v>
      </c>
      <c r="F11" s="647"/>
      <c r="G11" s="402"/>
      <c r="H11" s="381"/>
      <c r="I11" s="381"/>
    </row>
    <row r="12" spans="1:9">
      <c r="B12" s="646"/>
      <c r="C12" s="316" t="s">
        <v>116</v>
      </c>
      <c r="D12" s="296">
        <v>234223</v>
      </c>
      <c r="E12" s="381"/>
      <c r="F12" s="381"/>
      <c r="G12" s="381"/>
      <c r="H12" s="381"/>
      <c r="I12" s="381"/>
    </row>
    <row r="13" spans="1:9">
      <c r="B13" s="646"/>
      <c r="C13" s="124" t="s">
        <v>857</v>
      </c>
      <c r="D13" s="295">
        <v>330000</v>
      </c>
      <c r="E13" s="381"/>
      <c r="F13" s="381"/>
      <c r="G13" s="381"/>
      <c r="H13" s="381"/>
      <c r="I13" s="381"/>
    </row>
    <row r="14" spans="1:9">
      <c r="B14" s="646"/>
      <c r="C14" s="124" t="s">
        <v>1639</v>
      </c>
      <c r="D14" s="306">
        <v>0.70979999999999999</v>
      </c>
      <c r="E14" s="381"/>
      <c r="F14" s="381"/>
      <c r="G14" s="381"/>
      <c r="H14" s="381"/>
      <c r="I14" s="381"/>
    </row>
    <row r="17" spans="2:8">
      <c r="B17" s="31" t="s">
        <v>1643</v>
      </c>
    </row>
    <row r="19" spans="2:8">
      <c r="B19" s="648" t="s">
        <v>925</v>
      </c>
      <c r="C19" s="275" t="s">
        <v>1641</v>
      </c>
      <c r="D19" s="275" t="s">
        <v>857</v>
      </c>
      <c r="E19" s="275" t="s">
        <v>1639</v>
      </c>
      <c r="F19" s="275" t="s">
        <v>1641</v>
      </c>
      <c r="G19" s="275" t="s">
        <v>857</v>
      </c>
      <c r="H19" s="275" t="s">
        <v>1639</v>
      </c>
    </row>
    <row r="20" spans="2:8">
      <c r="B20" s="649"/>
      <c r="C20" s="650" t="s">
        <v>926</v>
      </c>
      <c r="D20" s="651"/>
      <c r="E20" s="652"/>
      <c r="F20" s="650" t="s">
        <v>927</v>
      </c>
      <c r="G20" s="651"/>
      <c r="H20" s="652"/>
    </row>
    <row r="21" spans="2:8">
      <c r="B21" s="403" t="s">
        <v>1642</v>
      </c>
      <c r="C21" s="11">
        <v>17.3</v>
      </c>
      <c r="D21" s="11">
        <v>21</v>
      </c>
      <c r="E21" s="306">
        <v>0.82399999999999995</v>
      </c>
      <c r="F21" s="11">
        <v>17.079999999999998</v>
      </c>
      <c r="G21" s="11">
        <v>21</v>
      </c>
      <c r="H21" s="306">
        <v>0.8135</v>
      </c>
    </row>
    <row r="22" spans="2:8">
      <c r="B22" s="403" t="s">
        <v>964</v>
      </c>
      <c r="C22" s="11">
        <v>4.33</v>
      </c>
      <c r="D22" s="11">
        <v>12</v>
      </c>
      <c r="E22" s="306">
        <v>0.36109999999999998</v>
      </c>
      <c r="F22" s="11">
        <v>4.3600000000000003</v>
      </c>
      <c r="G22" s="381"/>
      <c r="H22" s="381"/>
    </row>
  </sheetData>
  <mergeCells count="5">
    <mergeCell ref="B6:B14"/>
    <mergeCell ref="E11:F11"/>
    <mergeCell ref="B19:B20"/>
    <mergeCell ref="C20:E20"/>
    <mergeCell ref="F20:H20"/>
  </mergeCells>
  <hyperlinks>
    <hyperlink ref="A1" location="Cuprins!A1" display="Content"/>
  </hyperlinks>
  <pageMargins left="0.7" right="0.7" top="0.75" bottom="0.75" header="0.3" footer="0.3"/>
  <pageSetup paperSize="9" orientation="portrait" r:id="rId1"/>
  <headerFooter differentOddEven="1">
    <oddFooter>&amp;C&amp;"arial unicode ms,Regular"&amp;10UniCredit Bank Internal Use Only&amp;L&amp;"Arial,Regular"&amp;09&amp;K000000 UniCredit Bank Internal Use Only</oddFooter>
    <evenFooter>&amp;C&amp;"arial unicode ms,Regular"&amp;10UniCredit Bank Internal Use Only&amp;L&amp;"Arial,Regular"&amp;09&amp;K000000 UniCredit Bank Internal Use Only</evenFooter>
    <firstFooter>&amp;C&amp;"Arial,Regular"&amp;09&amp;K000000 UniCredit Bank Internal Use Only</first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autoPageBreaks="0"/>
  </sheetPr>
  <dimension ref="A1:S60"/>
  <sheetViews>
    <sheetView showGridLines="0" zoomScaleNormal="100" workbookViewId="0"/>
  </sheetViews>
  <sheetFormatPr defaultColWidth="9.109375" defaultRowHeight="10.199999999999999"/>
  <cols>
    <col min="1" max="1" width="3.21875" style="1" customWidth="1"/>
    <col min="2" max="2" width="30" style="1" bestFit="1" customWidth="1"/>
    <col min="3" max="8" width="10" style="1" customWidth="1"/>
    <col min="9" max="9" width="23" style="1" customWidth="1"/>
    <col min="10" max="16384" width="9.109375" style="1"/>
  </cols>
  <sheetData>
    <row r="1" spans="1:19">
      <c r="A1" s="158" t="s">
        <v>1118</v>
      </c>
    </row>
    <row r="2" spans="1:19">
      <c r="A2" s="195"/>
    </row>
    <row r="3" spans="1:19">
      <c r="B3" s="6" t="s">
        <v>809</v>
      </c>
    </row>
    <row r="6" spans="1:19" ht="12">
      <c r="B6" s="300" t="s">
        <v>1610</v>
      </c>
      <c r="C6" s="500" t="s">
        <v>1611</v>
      </c>
      <c r="D6" s="500"/>
      <c r="E6" s="500"/>
      <c r="F6" s="500"/>
      <c r="G6" s="500"/>
      <c r="H6" s="500"/>
      <c r="I6" s="223"/>
      <c r="J6" s="653"/>
      <c r="K6" s="653"/>
      <c r="L6" s="653"/>
      <c r="M6" s="653"/>
      <c r="N6" s="653"/>
      <c r="O6" s="653"/>
      <c r="P6" s="174"/>
      <c r="Q6" s="174"/>
      <c r="R6" s="174"/>
      <c r="S6" s="174"/>
    </row>
    <row r="7" spans="1:19" ht="12">
      <c r="B7" s="300" t="s">
        <v>571</v>
      </c>
      <c r="C7" s="654">
        <v>44865</v>
      </c>
      <c r="D7" s="655"/>
      <c r="E7" s="654">
        <v>44895</v>
      </c>
      <c r="F7" s="655"/>
      <c r="G7" s="654">
        <v>44926</v>
      </c>
      <c r="H7" s="655"/>
      <c r="I7" s="223"/>
      <c r="J7" s="224"/>
      <c r="K7" s="225"/>
      <c r="L7" s="224"/>
      <c r="M7" s="225"/>
      <c r="N7" s="224"/>
      <c r="O7" s="225"/>
      <c r="P7" s="174"/>
      <c r="Q7" s="174"/>
      <c r="R7" s="174"/>
      <c r="S7" s="174"/>
    </row>
    <row r="8" spans="1:19" ht="12">
      <c r="B8" s="12" t="s">
        <v>810</v>
      </c>
      <c r="C8" s="469">
        <v>1307.3800000000001</v>
      </c>
      <c r="D8" s="469">
        <v>1069.6500000000001</v>
      </c>
      <c r="E8" s="469">
        <v>1317.79</v>
      </c>
      <c r="F8" s="469">
        <v>1080.08</v>
      </c>
      <c r="G8" s="469">
        <v>1313</v>
      </c>
      <c r="H8" s="469">
        <v>1079.0999999999999</v>
      </c>
      <c r="I8" s="223"/>
      <c r="J8" s="226"/>
      <c r="K8" s="227"/>
      <c r="L8" s="226"/>
      <c r="M8" s="227"/>
      <c r="N8" s="226"/>
      <c r="O8" s="227"/>
      <c r="P8" s="174"/>
      <c r="Q8" s="174"/>
      <c r="R8" s="174"/>
      <c r="S8" s="174"/>
    </row>
    <row r="9" spans="1:19" ht="12">
      <c r="B9" s="12" t="s">
        <v>811</v>
      </c>
      <c r="C9" s="470" t="s">
        <v>1715</v>
      </c>
      <c r="D9" s="297" t="s">
        <v>1716</v>
      </c>
      <c r="E9" s="297" t="s">
        <v>1715</v>
      </c>
      <c r="F9" s="297" t="s">
        <v>1716</v>
      </c>
      <c r="G9" s="297" t="s">
        <v>1715</v>
      </c>
      <c r="H9" s="297" t="s">
        <v>1716</v>
      </c>
      <c r="I9" s="223"/>
      <c r="J9" s="222"/>
      <c r="K9" s="225"/>
      <c r="L9" s="222"/>
      <c r="M9" s="225"/>
      <c r="N9" s="222"/>
      <c r="O9" s="225"/>
      <c r="P9" s="174"/>
      <c r="Q9" s="174"/>
      <c r="R9" s="174"/>
      <c r="S9" s="174"/>
    </row>
    <row r="10" spans="1:19" ht="12">
      <c r="B10" s="19" t="s">
        <v>812</v>
      </c>
      <c r="C10" s="11">
        <v>38.68</v>
      </c>
      <c r="D10" s="306">
        <v>2.9600000000000001E-2</v>
      </c>
      <c r="E10" s="11">
        <v>33.31</v>
      </c>
      <c r="F10" s="306">
        <v>2.53E-2</v>
      </c>
      <c r="G10" s="11">
        <v>46.74</v>
      </c>
      <c r="H10" s="306">
        <v>3.56E-2</v>
      </c>
      <c r="I10" s="222"/>
      <c r="J10" s="228"/>
      <c r="K10" s="229"/>
      <c r="L10" s="228"/>
      <c r="M10" s="229"/>
      <c r="N10" s="228"/>
      <c r="O10" s="229"/>
      <c r="P10" s="174"/>
      <c r="Q10" s="174"/>
      <c r="R10" s="174"/>
      <c r="S10" s="174"/>
    </row>
    <row r="11" spans="1:19" ht="12">
      <c r="B11" s="19" t="s">
        <v>813</v>
      </c>
      <c r="C11" s="11">
        <v>-44.67</v>
      </c>
      <c r="D11" s="306">
        <v>3.4200000000000001E-2</v>
      </c>
      <c r="E11" s="11">
        <v>-38.630000000000003</v>
      </c>
      <c r="F11" s="306">
        <v>2.93E-2</v>
      </c>
      <c r="G11" s="11">
        <v>-53.86</v>
      </c>
      <c r="H11" s="306">
        <v>4.1000000000000002E-2</v>
      </c>
      <c r="I11" s="222"/>
      <c r="J11" s="228"/>
      <c r="K11" s="229"/>
      <c r="L11" s="228"/>
      <c r="M11" s="229"/>
      <c r="N11" s="228"/>
      <c r="O11" s="229"/>
      <c r="P11" s="174"/>
      <c r="Q11" s="174"/>
      <c r="R11" s="174"/>
      <c r="S11" s="174"/>
    </row>
    <row r="12" spans="1:19" ht="12">
      <c r="B12" s="12" t="s">
        <v>814</v>
      </c>
      <c r="C12" s="11"/>
      <c r="D12" s="297" t="s">
        <v>1717</v>
      </c>
      <c r="E12" s="11"/>
      <c r="F12" s="297" t="s">
        <v>1717</v>
      </c>
      <c r="G12" s="297"/>
      <c r="H12" s="297" t="s">
        <v>1717</v>
      </c>
      <c r="I12" s="223"/>
      <c r="J12" s="222"/>
      <c r="K12" s="225"/>
      <c r="L12" s="222"/>
      <c r="M12" s="225"/>
      <c r="N12" s="222"/>
      <c r="O12" s="225"/>
      <c r="P12" s="174"/>
      <c r="Q12" s="174"/>
      <c r="R12" s="174"/>
      <c r="S12" s="174"/>
    </row>
    <row r="13" spans="1:19" ht="12">
      <c r="B13" s="19" t="s">
        <v>812</v>
      </c>
      <c r="C13" s="11">
        <v>38.68</v>
      </c>
      <c r="D13" s="306">
        <v>3.6200000000000003E-2</v>
      </c>
      <c r="E13" s="11">
        <v>33.31</v>
      </c>
      <c r="F13" s="306">
        <v>3.0800000000000001E-2</v>
      </c>
      <c r="G13" s="11">
        <v>46.74</v>
      </c>
      <c r="H13" s="306">
        <v>4.3299999999999998E-2</v>
      </c>
      <c r="I13" s="222"/>
      <c r="J13" s="228"/>
      <c r="K13" s="229"/>
      <c r="L13" s="228"/>
      <c r="M13" s="229"/>
      <c r="N13" s="228"/>
      <c r="O13" s="229"/>
      <c r="P13" s="174"/>
      <c r="Q13" s="174"/>
      <c r="R13" s="174"/>
      <c r="S13" s="174"/>
    </row>
    <row r="14" spans="1:19" ht="12">
      <c r="B14" s="19" t="s">
        <v>813</v>
      </c>
      <c r="C14" s="11">
        <v>-44.67</v>
      </c>
      <c r="D14" s="306">
        <v>4.1799999999999997E-2</v>
      </c>
      <c r="E14" s="11">
        <v>-38.630000000000003</v>
      </c>
      <c r="F14" s="306">
        <v>3.5799999999999998E-2</v>
      </c>
      <c r="G14" s="11">
        <v>-53.86</v>
      </c>
      <c r="H14" s="306">
        <v>4.99E-2</v>
      </c>
      <c r="I14" s="222"/>
      <c r="J14" s="228"/>
      <c r="K14" s="229"/>
      <c r="L14" s="228"/>
      <c r="M14" s="229"/>
      <c r="N14" s="228"/>
      <c r="O14" s="229"/>
      <c r="P14" s="174"/>
      <c r="Q14" s="174"/>
      <c r="R14" s="174"/>
      <c r="S14" s="174"/>
    </row>
    <row r="15" spans="1:19" ht="12">
      <c r="B15" s="19" t="s">
        <v>815</v>
      </c>
      <c r="C15" s="11">
        <v>30.33</v>
      </c>
      <c r="D15" s="306">
        <v>2.8400000000000002E-2</v>
      </c>
      <c r="E15" s="11">
        <v>22.35</v>
      </c>
      <c r="F15" s="306">
        <v>2.07E-2</v>
      </c>
      <c r="G15" s="11">
        <v>42.35</v>
      </c>
      <c r="H15" s="306">
        <v>3.9199999999999999E-2</v>
      </c>
      <c r="I15" s="222"/>
      <c r="J15" s="228"/>
      <c r="K15" s="229"/>
      <c r="L15" s="228"/>
      <c r="M15" s="229"/>
      <c r="N15" s="228"/>
      <c r="O15" s="229"/>
      <c r="P15" s="174"/>
      <c r="Q15" s="174"/>
      <c r="R15" s="174"/>
      <c r="S15" s="174"/>
    </row>
    <row r="16" spans="1:19" ht="12">
      <c r="B16" s="19" t="s">
        <v>816</v>
      </c>
      <c r="C16" s="11">
        <v>-35.520000000000003</v>
      </c>
      <c r="D16" s="306">
        <v>3.32E-2</v>
      </c>
      <c r="E16" s="11">
        <v>-25.05</v>
      </c>
      <c r="F16" s="306">
        <v>2.3199999999999998E-2</v>
      </c>
      <c r="G16" s="11">
        <v>-49.65</v>
      </c>
      <c r="H16" s="306">
        <v>4.5999999999999999E-2</v>
      </c>
      <c r="I16" s="222"/>
      <c r="J16" s="228"/>
      <c r="K16" s="229"/>
      <c r="L16" s="228"/>
      <c r="M16" s="229"/>
      <c r="N16" s="228"/>
      <c r="O16" s="229"/>
      <c r="P16" s="174"/>
      <c r="Q16" s="174"/>
      <c r="R16" s="174"/>
      <c r="S16" s="174"/>
    </row>
    <row r="17" spans="2:19" ht="12">
      <c r="B17" s="19" t="s">
        <v>817</v>
      </c>
      <c r="C17" s="11">
        <v>27.93</v>
      </c>
      <c r="D17" s="306">
        <v>2.6100000000000002E-2</v>
      </c>
      <c r="E17" s="11">
        <v>25.08</v>
      </c>
      <c r="F17" s="306">
        <v>2.3199999999999998E-2</v>
      </c>
      <c r="G17" s="11">
        <v>27.21</v>
      </c>
      <c r="H17" s="306">
        <v>2.52E-2</v>
      </c>
      <c r="I17" s="222"/>
      <c r="J17" s="228"/>
      <c r="K17" s="229"/>
      <c r="L17" s="228"/>
      <c r="M17" s="229"/>
      <c r="N17" s="228"/>
      <c r="O17" s="229"/>
      <c r="P17" s="174"/>
      <c r="Q17" s="174"/>
      <c r="R17" s="174"/>
      <c r="S17" s="174"/>
    </row>
    <row r="18" spans="2:19" ht="12">
      <c r="B18" s="19" t="s">
        <v>818</v>
      </c>
      <c r="C18" s="11">
        <v>-23.33</v>
      </c>
      <c r="D18" s="306">
        <v>2.18E-2</v>
      </c>
      <c r="E18" s="11">
        <v>-22.15</v>
      </c>
      <c r="F18" s="306">
        <v>2.0500000000000001E-2</v>
      </c>
      <c r="G18" s="11">
        <v>-20.21</v>
      </c>
      <c r="H18" s="306">
        <v>1.8700000000000001E-2</v>
      </c>
      <c r="I18" s="222"/>
      <c r="J18" s="228"/>
      <c r="K18" s="229"/>
      <c r="L18" s="228"/>
      <c r="M18" s="229"/>
      <c r="N18" s="228"/>
      <c r="O18" s="229"/>
      <c r="P18" s="174"/>
      <c r="Q18" s="174"/>
      <c r="R18" s="174"/>
      <c r="S18" s="174"/>
    </row>
    <row r="19" spans="2:19" ht="12">
      <c r="B19" s="19" t="s">
        <v>819</v>
      </c>
      <c r="C19" s="11">
        <v>-10.97</v>
      </c>
      <c r="D19" s="306">
        <v>1.03E-2</v>
      </c>
      <c r="E19" s="11">
        <v>-13.31</v>
      </c>
      <c r="F19" s="306">
        <v>1.23E-2</v>
      </c>
      <c r="G19" s="11">
        <v>-3.22</v>
      </c>
      <c r="H19" s="306">
        <v>3.0000000000000001E-3</v>
      </c>
      <c r="I19" s="222"/>
      <c r="J19" s="228"/>
      <c r="K19" s="229"/>
      <c r="L19" s="228"/>
      <c r="M19" s="229"/>
      <c r="N19" s="228"/>
      <c r="O19" s="229"/>
      <c r="P19" s="174"/>
      <c r="Q19" s="174"/>
      <c r="R19" s="174"/>
      <c r="S19" s="174"/>
    </row>
    <row r="20" spans="2:19" ht="12">
      <c r="B20" s="19" t="s">
        <v>820</v>
      </c>
      <c r="C20" s="11">
        <v>12.72</v>
      </c>
      <c r="D20" s="306">
        <v>1.1900000000000001E-2</v>
      </c>
      <c r="E20" s="11">
        <v>15.16</v>
      </c>
      <c r="F20" s="306">
        <v>1.4E-2</v>
      </c>
      <c r="G20" s="11">
        <v>4.55</v>
      </c>
      <c r="H20" s="306">
        <v>4.1999999999999997E-3</v>
      </c>
      <c r="I20" s="222"/>
      <c r="J20" s="228"/>
      <c r="K20" s="229"/>
      <c r="L20" s="228"/>
      <c r="M20" s="229"/>
      <c r="N20" s="228"/>
      <c r="O20" s="229"/>
      <c r="P20" s="174"/>
      <c r="Q20" s="174"/>
      <c r="R20" s="174"/>
      <c r="S20" s="174"/>
    </row>
    <row r="21" spans="2:19" ht="12">
      <c r="B21" s="12" t="s">
        <v>572</v>
      </c>
      <c r="C21" s="11"/>
      <c r="D21" s="307">
        <v>4.1799999999999997E-2</v>
      </c>
      <c r="E21" s="11"/>
      <c r="F21" s="307">
        <v>3.5799999999999998E-2</v>
      </c>
      <c r="G21" s="297"/>
      <c r="H21" s="307">
        <v>4.99E-2</v>
      </c>
      <c r="I21" s="222"/>
      <c r="J21" s="228"/>
      <c r="K21" s="229"/>
      <c r="L21" s="228"/>
      <c r="M21" s="229"/>
      <c r="N21" s="228"/>
      <c r="O21" s="229"/>
      <c r="P21" s="174"/>
      <c r="Q21" s="174"/>
      <c r="R21" s="174"/>
      <c r="S21" s="174"/>
    </row>
    <row r="22" spans="2:19" ht="12">
      <c r="B22" s="12" t="s">
        <v>821</v>
      </c>
      <c r="C22" s="11"/>
      <c r="D22" s="297" t="s">
        <v>1717</v>
      </c>
      <c r="E22" s="11"/>
      <c r="F22" s="11" t="s">
        <v>1717</v>
      </c>
      <c r="G22" s="297"/>
      <c r="H22" s="297" t="s">
        <v>1717</v>
      </c>
      <c r="I22" s="223"/>
      <c r="J22" s="222"/>
      <c r="K22" s="225"/>
      <c r="L22" s="222"/>
      <c r="M22" s="225"/>
      <c r="N22" s="222"/>
      <c r="O22" s="225"/>
      <c r="P22" s="174"/>
      <c r="Q22" s="174"/>
      <c r="R22" s="174"/>
      <c r="S22" s="174"/>
    </row>
    <row r="23" spans="2:19" ht="12">
      <c r="B23" s="19" t="s">
        <v>812</v>
      </c>
      <c r="C23" s="11">
        <v>1.75</v>
      </c>
      <c r="D23" s="306">
        <v>1.6000000000000001E-3</v>
      </c>
      <c r="E23" s="11">
        <v>-2.0099999999999998</v>
      </c>
      <c r="F23" s="306">
        <v>1.9E-3</v>
      </c>
      <c r="G23" s="11">
        <v>6.78</v>
      </c>
      <c r="H23" s="306">
        <v>6.3E-3</v>
      </c>
      <c r="I23" s="222"/>
      <c r="J23" s="228"/>
      <c r="K23" s="229"/>
      <c r="L23" s="228"/>
      <c r="M23" s="229"/>
      <c r="N23" s="228"/>
      <c r="O23" s="229"/>
      <c r="P23" s="174"/>
      <c r="Q23" s="174"/>
      <c r="R23" s="174"/>
      <c r="S23" s="174"/>
    </row>
    <row r="24" spans="2:19" ht="12">
      <c r="B24" s="19" t="s">
        <v>813</v>
      </c>
      <c r="C24" s="11">
        <v>-48.1</v>
      </c>
      <c r="D24" s="306">
        <v>4.4999999999999998E-2</v>
      </c>
      <c r="E24" s="11">
        <v>-39.32</v>
      </c>
      <c r="F24" s="306">
        <v>3.6400000000000002E-2</v>
      </c>
      <c r="G24" s="11">
        <v>-55.37</v>
      </c>
      <c r="H24" s="306">
        <v>5.1299999999999998E-2</v>
      </c>
      <c r="I24" s="222"/>
      <c r="J24" s="228"/>
      <c r="K24" s="229"/>
      <c r="L24" s="228"/>
      <c r="M24" s="229"/>
      <c r="N24" s="228"/>
      <c r="O24" s="229"/>
      <c r="P24" s="174"/>
      <c r="Q24" s="174"/>
      <c r="R24" s="174"/>
      <c r="S24" s="174"/>
    </row>
    <row r="25" spans="2:19" ht="12">
      <c r="B25" s="19" t="s">
        <v>815</v>
      </c>
      <c r="C25" s="11">
        <v>-13.65</v>
      </c>
      <c r="D25" s="306">
        <v>1.2800000000000001E-2</v>
      </c>
      <c r="E25" s="11">
        <v>-19.8</v>
      </c>
      <c r="F25" s="306">
        <v>1.83E-2</v>
      </c>
      <c r="G25" s="11">
        <v>-5.23</v>
      </c>
      <c r="H25" s="306">
        <v>4.7999999999999996E-3</v>
      </c>
      <c r="I25" s="222"/>
      <c r="J25" s="228"/>
      <c r="K25" s="229"/>
      <c r="L25" s="228"/>
      <c r="M25" s="229"/>
      <c r="N25" s="228"/>
      <c r="O25" s="229"/>
      <c r="P25" s="174"/>
      <c r="Q25" s="174"/>
      <c r="R25" s="174"/>
      <c r="S25" s="174"/>
    </row>
    <row r="26" spans="2:19" ht="12">
      <c r="B26" s="19" t="s">
        <v>816</v>
      </c>
      <c r="C26" s="11">
        <v>-42.44</v>
      </c>
      <c r="D26" s="306">
        <v>3.9699999999999999E-2</v>
      </c>
      <c r="E26" s="11">
        <v>-38.11</v>
      </c>
      <c r="F26" s="306">
        <v>3.5299999999999998E-2</v>
      </c>
      <c r="G26" s="11">
        <v>-52.79</v>
      </c>
      <c r="H26" s="306">
        <v>4.8899999999999999E-2</v>
      </c>
      <c r="I26" s="222"/>
      <c r="J26" s="228"/>
      <c r="K26" s="229"/>
      <c r="L26" s="228"/>
      <c r="M26" s="229"/>
      <c r="N26" s="228"/>
      <c r="O26" s="229"/>
      <c r="P26" s="174"/>
      <c r="Q26" s="174"/>
      <c r="R26" s="174"/>
      <c r="S26" s="174"/>
    </row>
    <row r="27" spans="2:19" ht="12">
      <c r="B27" s="19" t="s">
        <v>817</v>
      </c>
      <c r="C27" s="11">
        <v>18.02</v>
      </c>
      <c r="D27" s="306">
        <v>1.6799999999999999E-2</v>
      </c>
      <c r="E27" s="11">
        <v>16.34</v>
      </c>
      <c r="F27" s="306">
        <v>1.5100000000000001E-2</v>
      </c>
      <c r="G27" s="11">
        <v>23.53</v>
      </c>
      <c r="H27" s="306">
        <v>2.18E-2</v>
      </c>
      <c r="I27" s="222"/>
      <c r="J27" s="228"/>
      <c r="K27" s="229"/>
      <c r="L27" s="228"/>
      <c r="M27" s="229"/>
      <c r="N27" s="228"/>
      <c r="O27" s="229"/>
      <c r="P27" s="174"/>
      <c r="Q27" s="174"/>
      <c r="R27" s="174"/>
      <c r="S27" s="174"/>
    </row>
    <row r="28" spans="2:19" ht="12">
      <c r="B28" s="19" t="s">
        <v>818</v>
      </c>
      <c r="C28" s="11">
        <v>-32.03</v>
      </c>
      <c r="D28" s="306">
        <v>2.9899999999999999E-2</v>
      </c>
      <c r="E28" s="11">
        <v>-31.81</v>
      </c>
      <c r="F28" s="306">
        <v>2.9499999999999998E-2</v>
      </c>
      <c r="G28" s="11">
        <v>-29.89</v>
      </c>
      <c r="H28" s="306">
        <v>2.7699999999999999E-2</v>
      </c>
      <c r="I28" s="222"/>
      <c r="J28" s="228"/>
      <c r="K28" s="229"/>
      <c r="L28" s="228"/>
      <c r="M28" s="229"/>
      <c r="N28" s="228"/>
      <c r="O28" s="229"/>
      <c r="P28" s="174"/>
      <c r="Q28" s="174"/>
      <c r="R28" s="174"/>
      <c r="S28" s="174"/>
    </row>
    <row r="29" spans="2:19" ht="12">
      <c r="B29" s="19" t="s">
        <v>819</v>
      </c>
      <c r="C29" s="11">
        <v>-36.97</v>
      </c>
      <c r="D29" s="306">
        <v>3.4599999999999999E-2</v>
      </c>
      <c r="E29" s="11">
        <v>-37.409999999999997</v>
      </c>
      <c r="F29" s="306">
        <v>3.4599999999999999E-2</v>
      </c>
      <c r="G29" s="11">
        <v>-31.03</v>
      </c>
      <c r="H29" s="306">
        <v>2.8799999999999999E-2</v>
      </c>
      <c r="I29" s="222"/>
      <c r="J29" s="228"/>
      <c r="K29" s="229"/>
      <c r="L29" s="228"/>
      <c r="M29" s="229"/>
      <c r="N29" s="228"/>
      <c r="O29" s="229"/>
      <c r="P29" s="174"/>
      <c r="Q29" s="174"/>
      <c r="R29" s="174"/>
      <c r="S29" s="174"/>
    </row>
    <row r="30" spans="2:19" ht="12">
      <c r="B30" s="19" t="s">
        <v>820</v>
      </c>
      <c r="C30" s="11">
        <v>-6.61</v>
      </c>
      <c r="D30" s="306">
        <v>6.1999999999999998E-3</v>
      </c>
      <c r="E30" s="11">
        <v>-5.45</v>
      </c>
      <c r="F30" s="306">
        <v>5.0000000000000001E-3</v>
      </c>
      <c r="G30" s="11">
        <v>-9.42</v>
      </c>
      <c r="H30" s="306">
        <v>8.6999999999999994E-3</v>
      </c>
      <c r="I30" s="222"/>
      <c r="J30" s="228"/>
      <c r="K30" s="229"/>
      <c r="L30" s="228"/>
      <c r="M30" s="229"/>
      <c r="N30" s="228"/>
      <c r="O30" s="229"/>
      <c r="P30" s="174"/>
      <c r="Q30" s="174"/>
      <c r="R30" s="174"/>
      <c r="S30" s="174"/>
    </row>
    <row r="31" spans="2:19" ht="12">
      <c r="B31" s="12" t="s">
        <v>572</v>
      </c>
      <c r="C31" s="297"/>
      <c r="D31" s="307">
        <v>3.9699999999999999E-2</v>
      </c>
      <c r="E31" s="297"/>
      <c r="F31" s="307">
        <v>3.5299999999999998E-2</v>
      </c>
      <c r="G31" s="297"/>
      <c r="H31" s="307">
        <v>4.8899999999999999E-2</v>
      </c>
      <c r="I31" s="224"/>
      <c r="J31" s="222"/>
      <c r="K31" s="230"/>
      <c r="L31" s="222"/>
      <c r="M31" s="230"/>
      <c r="N31" s="222"/>
      <c r="O31" s="230"/>
      <c r="P31" s="174"/>
      <c r="Q31" s="174"/>
      <c r="R31" s="174"/>
      <c r="S31" s="174"/>
    </row>
    <row r="32" spans="2:19">
      <c r="I32" s="174"/>
      <c r="J32" s="174"/>
      <c r="K32" s="174"/>
      <c r="L32" s="174"/>
      <c r="M32" s="174"/>
      <c r="N32" s="174"/>
      <c r="O32" s="174"/>
      <c r="P32" s="174"/>
      <c r="Q32" s="174"/>
      <c r="R32" s="174"/>
      <c r="S32" s="174"/>
    </row>
    <row r="33" spans="2:19">
      <c r="I33" s="174"/>
      <c r="J33" s="174"/>
      <c r="K33" s="174"/>
      <c r="L33" s="174"/>
      <c r="M33" s="174"/>
      <c r="N33" s="174"/>
      <c r="O33" s="174"/>
      <c r="P33" s="174"/>
      <c r="Q33" s="174"/>
      <c r="R33" s="174"/>
      <c r="S33" s="174"/>
    </row>
    <row r="34" spans="2:19" ht="12">
      <c r="B34" s="300" t="s">
        <v>1612</v>
      </c>
      <c r="C34" s="604" t="s">
        <v>1611</v>
      </c>
      <c r="D34" s="604"/>
      <c r="E34" s="604"/>
      <c r="F34" s="604"/>
      <c r="G34" s="604"/>
      <c r="H34" s="604"/>
      <c r="I34" s="223"/>
      <c r="J34" s="653"/>
      <c r="K34" s="653"/>
      <c r="L34" s="653"/>
      <c r="M34" s="653"/>
      <c r="N34" s="653"/>
      <c r="O34" s="653"/>
      <c r="P34" s="174"/>
      <c r="Q34" s="174"/>
      <c r="R34" s="174"/>
      <c r="S34" s="174"/>
    </row>
    <row r="35" spans="2:19" ht="12">
      <c r="B35" s="300" t="s">
        <v>571</v>
      </c>
      <c r="C35" s="654">
        <v>44865</v>
      </c>
      <c r="D35" s="655"/>
      <c r="E35" s="654">
        <v>44895</v>
      </c>
      <c r="F35" s="655"/>
      <c r="G35" s="654">
        <v>44926</v>
      </c>
      <c r="H35" s="655"/>
      <c r="I35" s="223"/>
      <c r="J35" s="224"/>
      <c r="K35" s="225"/>
      <c r="L35" s="224"/>
      <c r="M35" s="225"/>
      <c r="N35" s="224"/>
      <c r="O35" s="225"/>
      <c r="P35" s="174"/>
      <c r="Q35" s="174"/>
      <c r="R35" s="174"/>
      <c r="S35" s="174"/>
    </row>
    <row r="36" spans="2:19" ht="12">
      <c r="B36" s="12" t="s">
        <v>810</v>
      </c>
      <c r="C36" s="469">
        <v>1344.09</v>
      </c>
      <c r="D36" s="469">
        <v>1104.68</v>
      </c>
      <c r="E36" s="469">
        <v>1342.92</v>
      </c>
      <c r="F36" s="469">
        <v>1103.71</v>
      </c>
      <c r="G36" s="469">
        <v>1412.48</v>
      </c>
      <c r="H36" s="469">
        <v>1179.25</v>
      </c>
      <c r="I36" s="223"/>
      <c r="J36" s="226"/>
      <c r="K36" s="227"/>
      <c r="L36" s="226"/>
      <c r="M36" s="227"/>
      <c r="N36" s="226"/>
      <c r="O36" s="226"/>
      <c r="P36" s="174"/>
      <c r="Q36" s="174"/>
      <c r="R36" s="174"/>
      <c r="S36" s="174"/>
    </row>
    <row r="37" spans="2:19" ht="12">
      <c r="B37" s="12" t="s">
        <v>811</v>
      </c>
      <c r="C37" s="471" t="s">
        <v>1715</v>
      </c>
      <c r="D37" s="471" t="s">
        <v>1716</v>
      </c>
      <c r="E37" s="471" t="s">
        <v>1715</v>
      </c>
      <c r="F37" s="471" t="s">
        <v>1716</v>
      </c>
      <c r="G37" s="471" t="s">
        <v>1715</v>
      </c>
      <c r="H37" s="471" t="s">
        <v>1716</v>
      </c>
      <c r="I37" s="223"/>
      <c r="J37" s="222"/>
      <c r="K37" s="225"/>
      <c r="L37" s="222"/>
      <c r="M37" s="225"/>
      <c r="N37" s="222"/>
      <c r="O37" s="225"/>
      <c r="P37" s="174"/>
      <c r="Q37" s="174"/>
      <c r="R37" s="174"/>
      <c r="S37" s="174"/>
    </row>
    <row r="38" spans="2:19" ht="12">
      <c r="B38" s="19" t="s">
        <v>812</v>
      </c>
      <c r="C38" s="11">
        <v>37.29</v>
      </c>
      <c r="D38" s="306">
        <v>2.7699999999999999E-2</v>
      </c>
      <c r="E38" s="11">
        <v>31.93</v>
      </c>
      <c r="F38" s="306">
        <v>2.3800000000000002E-2</v>
      </c>
      <c r="G38" s="11">
        <v>45.13</v>
      </c>
      <c r="H38" s="306">
        <v>3.1899999999999998E-2</v>
      </c>
      <c r="I38" s="222"/>
      <c r="J38" s="228"/>
      <c r="K38" s="229"/>
      <c r="L38" s="228"/>
      <c r="M38" s="229"/>
      <c r="N38" s="228"/>
      <c r="O38" s="229"/>
      <c r="P38" s="174"/>
      <c r="Q38" s="174"/>
      <c r="R38" s="174"/>
      <c r="S38" s="174"/>
    </row>
    <row r="39" spans="2:19" ht="12">
      <c r="B39" s="19" t="s">
        <v>813</v>
      </c>
      <c r="C39" s="11">
        <v>-43.16</v>
      </c>
      <c r="D39" s="306">
        <v>3.2099999999999997E-2</v>
      </c>
      <c r="E39" s="11">
        <v>-37.08</v>
      </c>
      <c r="F39" s="306">
        <v>2.76E-2</v>
      </c>
      <c r="G39" s="11">
        <v>-52.05</v>
      </c>
      <c r="H39" s="306">
        <v>3.6900000000000002E-2</v>
      </c>
      <c r="I39" s="222"/>
      <c r="J39" s="228"/>
      <c r="K39" s="229"/>
      <c r="L39" s="228"/>
      <c r="M39" s="229"/>
      <c r="N39" s="228"/>
      <c r="O39" s="229"/>
      <c r="P39" s="174"/>
      <c r="Q39" s="174"/>
      <c r="R39" s="174"/>
      <c r="S39" s="174"/>
    </row>
    <row r="40" spans="2:19" ht="12">
      <c r="B40" s="12" t="s">
        <v>814</v>
      </c>
      <c r="C40" s="11"/>
      <c r="D40" s="471" t="s">
        <v>1717</v>
      </c>
      <c r="E40" s="11"/>
      <c r="F40" s="471" t="s">
        <v>1717</v>
      </c>
      <c r="G40" s="297"/>
      <c r="H40" s="471" t="s">
        <v>1717</v>
      </c>
      <c r="I40" s="223"/>
      <c r="J40" s="222"/>
      <c r="K40" s="225"/>
      <c r="L40" s="222"/>
      <c r="M40" s="225"/>
      <c r="N40" s="222"/>
      <c r="O40" s="225"/>
      <c r="P40" s="174"/>
      <c r="Q40" s="174"/>
      <c r="R40" s="174"/>
      <c r="S40" s="174"/>
    </row>
    <row r="41" spans="2:19" ht="12">
      <c r="B41" s="19" t="s">
        <v>812</v>
      </c>
      <c r="C41" s="11">
        <v>37.29</v>
      </c>
      <c r="D41" s="306">
        <v>3.3799999999999997E-2</v>
      </c>
      <c r="E41" s="11">
        <v>31.93</v>
      </c>
      <c r="F41" s="306">
        <v>2.8899999999999999E-2</v>
      </c>
      <c r="G41" s="11">
        <v>45.13</v>
      </c>
      <c r="H41" s="306">
        <v>3.8300000000000001E-2</v>
      </c>
      <c r="I41" s="222"/>
      <c r="J41" s="228"/>
      <c r="K41" s="229"/>
      <c r="L41" s="228"/>
      <c r="M41" s="229"/>
      <c r="N41" s="228"/>
      <c r="O41" s="229"/>
      <c r="P41" s="174"/>
      <c r="Q41" s="174"/>
      <c r="R41" s="174"/>
      <c r="S41" s="174"/>
    </row>
    <row r="42" spans="2:19" ht="12">
      <c r="B42" s="19" t="s">
        <v>813</v>
      </c>
      <c r="C42" s="11">
        <v>-43.16</v>
      </c>
      <c r="D42" s="306">
        <v>3.9100000000000003E-2</v>
      </c>
      <c r="E42" s="11">
        <v>-37.08</v>
      </c>
      <c r="F42" s="306">
        <v>3.3599999999999998E-2</v>
      </c>
      <c r="G42" s="11">
        <v>-52.05</v>
      </c>
      <c r="H42" s="306">
        <v>4.41E-2</v>
      </c>
      <c r="I42" s="222"/>
      <c r="J42" s="228"/>
      <c r="K42" s="229"/>
      <c r="L42" s="228"/>
      <c r="M42" s="229"/>
      <c r="N42" s="228"/>
      <c r="O42" s="229"/>
      <c r="P42" s="174"/>
      <c r="Q42" s="174"/>
      <c r="R42" s="174"/>
      <c r="S42" s="174"/>
    </row>
    <row r="43" spans="2:19" ht="12">
      <c r="B43" s="19" t="s">
        <v>815</v>
      </c>
      <c r="C43" s="11">
        <v>28.11</v>
      </c>
      <c r="D43" s="306">
        <v>2.5399999999999999E-2</v>
      </c>
      <c r="E43" s="11">
        <v>20</v>
      </c>
      <c r="F43" s="306">
        <v>1.8100000000000002E-2</v>
      </c>
      <c r="G43" s="11">
        <v>39.82</v>
      </c>
      <c r="H43" s="306">
        <v>3.3799999999999997E-2</v>
      </c>
      <c r="I43" s="222"/>
      <c r="J43" s="228"/>
      <c r="K43" s="229"/>
      <c r="L43" s="228"/>
      <c r="M43" s="229"/>
      <c r="N43" s="228"/>
      <c r="O43" s="229"/>
      <c r="P43" s="174"/>
      <c r="Q43" s="174"/>
      <c r="R43" s="174"/>
      <c r="S43" s="174"/>
    </row>
    <row r="44" spans="2:19" ht="12">
      <c r="B44" s="19" t="s">
        <v>816</v>
      </c>
      <c r="C44" s="11">
        <v>-33.020000000000003</v>
      </c>
      <c r="D44" s="306">
        <v>2.9899999999999999E-2</v>
      </c>
      <c r="E44" s="11">
        <v>-22.33</v>
      </c>
      <c r="F44" s="306">
        <v>2.0199999999999999E-2</v>
      </c>
      <c r="G44" s="11">
        <v>-46.67</v>
      </c>
      <c r="H44" s="306">
        <v>3.9600000000000003E-2</v>
      </c>
      <c r="I44" s="222"/>
      <c r="J44" s="228"/>
      <c r="K44" s="229"/>
      <c r="L44" s="228"/>
      <c r="M44" s="229"/>
      <c r="N44" s="228"/>
      <c r="O44" s="229"/>
      <c r="P44" s="174"/>
      <c r="Q44" s="174"/>
      <c r="R44" s="174"/>
      <c r="S44" s="174"/>
    </row>
    <row r="45" spans="2:19" ht="12">
      <c r="B45" s="19" t="s">
        <v>817</v>
      </c>
      <c r="C45" s="11">
        <v>28.98</v>
      </c>
      <c r="D45" s="306">
        <v>2.6200000000000001E-2</v>
      </c>
      <c r="E45" s="11">
        <v>26.05</v>
      </c>
      <c r="F45" s="306">
        <v>2.3599999999999999E-2</v>
      </c>
      <c r="G45" s="11">
        <v>27.69</v>
      </c>
      <c r="H45" s="306">
        <v>2.35E-2</v>
      </c>
      <c r="I45" s="222"/>
      <c r="J45" s="228"/>
      <c r="K45" s="229"/>
      <c r="L45" s="228"/>
      <c r="M45" s="229"/>
      <c r="N45" s="228"/>
      <c r="O45" s="229"/>
      <c r="P45" s="174"/>
      <c r="Q45" s="174"/>
      <c r="R45" s="174"/>
      <c r="S45" s="174"/>
    </row>
    <row r="46" spans="2:19" ht="12">
      <c r="B46" s="19" t="s">
        <v>818</v>
      </c>
      <c r="C46" s="11">
        <v>-24.81</v>
      </c>
      <c r="D46" s="306">
        <v>2.2499999999999999E-2</v>
      </c>
      <c r="E46" s="11">
        <v>-23.59</v>
      </c>
      <c r="F46" s="306">
        <v>2.1399999999999999E-2</v>
      </c>
      <c r="G46" s="11">
        <v>-21.21</v>
      </c>
      <c r="H46" s="306">
        <v>1.7999999999999999E-2</v>
      </c>
      <c r="I46" s="222"/>
      <c r="J46" s="228"/>
      <c r="K46" s="229"/>
      <c r="L46" s="228"/>
      <c r="M46" s="229"/>
      <c r="N46" s="228"/>
      <c r="O46" s="229"/>
      <c r="P46" s="174"/>
      <c r="Q46" s="174"/>
      <c r="R46" s="174"/>
      <c r="S46" s="174"/>
    </row>
    <row r="47" spans="2:19" ht="12">
      <c r="B47" s="19" t="s">
        <v>819</v>
      </c>
      <c r="C47" s="11">
        <v>-13.19</v>
      </c>
      <c r="D47" s="306">
        <v>1.1900000000000001E-2</v>
      </c>
      <c r="E47" s="11">
        <v>-15.56</v>
      </c>
      <c r="F47" s="306">
        <v>1.41E-2</v>
      </c>
      <c r="G47" s="11">
        <v>-5.14</v>
      </c>
      <c r="H47" s="306">
        <v>4.4000000000000003E-3</v>
      </c>
      <c r="I47" s="222"/>
      <c r="J47" s="228"/>
      <c r="K47" s="229"/>
      <c r="L47" s="228"/>
      <c r="M47" s="229"/>
      <c r="N47" s="228"/>
      <c r="O47" s="229"/>
      <c r="P47" s="174"/>
      <c r="Q47" s="174"/>
      <c r="R47" s="174"/>
      <c r="S47" s="174"/>
    </row>
    <row r="48" spans="2:19" ht="12">
      <c r="B48" s="19" t="s">
        <v>820</v>
      </c>
      <c r="C48" s="11">
        <v>15.04</v>
      </c>
      <c r="D48" s="306">
        <v>1.3599999999999999E-2</v>
      </c>
      <c r="E48" s="11">
        <v>17.52</v>
      </c>
      <c r="F48" s="306">
        <v>1.5900000000000001E-2</v>
      </c>
      <c r="G48" s="11">
        <v>6.57</v>
      </c>
      <c r="H48" s="306">
        <v>5.5999999999999999E-3</v>
      </c>
      <c r="I48" s="222"/>
      <c r="J48" s="228"/>
      <c r="K48" s="229"/>
      <c r="L48" s="228"/>
      <c r="M48" s="229"/>
      <c r="N48" s="228"/>
      <c r="O48" s="229"/>
      <c r="P48" s="174"/>
      <c r="Q48" s="174"/>
      <c r="R48" s="174"/>
      <c r="S48" s="174"/>
    </row>
    <row r="49" spans="2:19" ht="12">
      <c r="B49" s="12" t="s">
        <v>572</v>
      </c>
      <c r="C49" s="11"/>
      <c r="D49" s="307">
        <v>3.9100000000000003E-2</v>
      </c>
      <c r="E49" s="11"/>
      <c r="F49" s="307">
        <v>3.3599999999999998E-2</v>
      </c>
      <c r="G49" s="11"/>
      <c r="H49" s="307">
        <v>4.41E-2</v>
      </c>
      <c r="I49" s="222"/>
      <c r="J49" s="228"/>
      <c r="K49" s="229"/>
      <c r="L49" s="228"/>
      <c r="M49" s="229"/>
      <c r="N49" s="228"/>
      <c r="O49" s="229"/>
      <c r="P49" s="174"/>
      <c r="Q49" s="174"/>
      <c r="R49" s="174"/>
      <c r="S49" s="174"/>
    </row>
    <row r="50" spans="2:19" ht="12">
      <c r="B50" s="12" t="s">
        <v>821</v>
      </c>
      <c r="C50" s="11"/>
      <c r="D50" s="471" t="s">
        <v>1717</v>
      </c>
      <c r="E50" s="11"/>
      <c r="F50" s="471" t="s">
        <v>1717</v>
      </c>
      <c r="G50" s="297"/>
      <c r="H50" s="471" t="s">
        <v>1717</v>
      </c>
      <c r="I50" s="223"/>
      <c r="J50" s="222"/>
      <c r="K50" s="225"/>
      <c r="L50" s="222"/>
      <c r="M50" s="225"/>
      <c r="N50" s="222"/>
      <c r="O50" s="225"/>
      <c r="P50" s="174"/>
      <c r="Q50" s="174"/>
      <c r="R50" s="174"/>
      <c r="S50" s="174"/>
    </row>
    <row r="51" spans="2:19" ht="12">
      <c r="B51" s="19" t="s">
        <v>812</v>
      </c>
      <c r="C51" s="11">
        <v>0.47</v>
      </c>
      <c r="D51" s="306">
        <v>4.0000000000000002E-4</v>
      </c>
      <c r="E51" s="11">
        <v>-3.26</v>
      </c>
      <c r="F51" s="306">
        <v>3.0000000000000001E-3</v>
      </c>
      <c r="G51" s="11">
        <v>5.31</v>
      </c>
      <c r="H51" s="306">
        <v>4.4999999999999997E-3</v>
      </c>
      <c r="I51" s="222"/>
      <c r="J51" s="228"/>
      <c r="K51" s="229"/>
      <c r="L51" s="228"/>
      <c r="M51" s="229"/>
      <c r="N51" s="228"/>
      <c r="O51" s="229"/>
      <c r="P51" s="174"/>
      <c r="Q51" s="174"/>
      <c r="R51" s="174"/>
      <c r="S51" s="174"/>
    </row>
    <row r="52" spans="2:19" ht="12">
      <c r="B52" s="19" t="s">
        <v>813</v>
      </c>
      <c r="C52" s="11">
        <v>-47.21</v>
      </c>
      <c r="D52" s="306">
        <v>4.2700000000000002E-2</v>
      </c>
      <c r="E52" s="11">
        <v>-38.56</v>
      </c>
      <c r="F52" s="306">
        <v>3.49E-2</v>
      </c>
      <c r="G52" s="11">
        <v>-54.29</v>
      </c>
      <c r="H52" s="306">
        <v>4.5999999999999999E-2</v>
      </c>
      <c r="I52" s="222"/>
      <c r="J52" s="228"/>
      <c r="K52" s="229"/>
      <c r="L52" s="228"/>
      <c r="M52" s="229"/>
      <c r="N52" s="228"/>
      <c r="O52" s="229"/>
      <c r="P52" s="174"/>
      <c r="Q52" s="174"/>
      <c r="R52" s="174"/>
      <c r="S52" s="174"/>
    </row>
    <row r="53" spans="2:19" ht="12">
      <c r="B53" s="19" t="s">
        <v>815</v>
      </c>
      <c r="C53" s="11">
        <v>-15.76</v>
      </c>
      <c r="D53" s="306">
        <v>1.43E-2</v>
      </c>
      <c r="E53" s="11">
        <v>-21.93</v>
      </c>
      <c r="F53" s="306">
        <v>1.9900000000000001E-2</v>
      </c>
      <c r="G53" s="11">
        <v>-7.62</v>
      </c>
      <c r="H53" s="306">
        <v>6.4999999999999997E-3</v>
      </c>
      <c r="I53" s="222"/>
      <c r="J53" s="228"/>
      <c r="K53" s="229"/>
      <c r="L53" s="228"/>
      <c r="M53" s="229"/>
      <c r="N53" s="228"/>
      <c r="O53" s="229"/>
      <c r="P53" s="174"/>
      <c r="Q53" s="174"/>
      <c r="R53" s="174"/>
      <c r="S53" s="174"/>
    </row>
    <row r="54" spans="2:19" ht="12">
      <c r="B54" s="19" t="s">
        <v>816</v>
      </c>
      <c r="C54" s="11">
        <v>-41.06</v>
      </c>
      <c r="D54" s="306">
        <v>3.7199999999999997E-2</v>
      </c>
      <c r="E54" s="11">
        <v>-36.799999999999997</v>
      </c>
      <c r="F54" s="306">
        <v>3.3300000000000003E-2</v>
      </c>
      <c r="G54" s="11">
        <v>-51.12</v>
      </c>
      <c r="H54" s="306">
        <v>4.3299999999999998E-2</v>
      </c>
      <c r="I54" s="222"/>
      <c r="J54" s="228"/>
      <c r="K54" s="229"/>
      <c r="L54" s="228"/>
      <c r="M54" s="229"/>
      <c r="N54" s="228"/>
      <c r="O54" s="229"/>
      <c r="P54" s="174"/>
      <c r="Q54" s="174"/>
      <c r="R54" s="174"/>
      <c r="S54" s="174"/>
    </row>
    <row r="55" spans="2:19" ht="12">
      <c r="B55" s="19" t="s">
        <v>817</v>
      </c>
      <c r="C55" s="11">
        <v>18.54</v>
      </c>
      <c r="D55" s="306">
        <v>1.6799999999999999E-2</v>
      </c>
      <c r="E55" s="11">
        <v>16.75</v>
      </c>
      <c r="F55" s="306">
        <v>1.52E-2</v>
      </c>
      <c r="G55" s="11">
        <v>23.77</v>
      </c>
      <c r="H55" s="306">
        <v>2.0199999999999999E-2</v>
      </c>
      <c r="I55" s="222"/>
      <c r="J55" s="228"/>
      <c r="K55" s="229"/>
      <c r="L55" s="228"/>
      <c r="M55" s="229"/>
      <c r="N55" s="228"/>
      <c r="O55" s="229"/>
      <c r="P55" s="174"/>
      <c r="Q55" s="174"/>
      <c r="R55" s="174"/>
      <c r="S55" s="174"/>
    </row>
    <row r="56" spans="2:19" ht="12">
      <c r="B56" s="19" t="s">
        <v>818</v>
      </c>
      <c r="C56" s="11">
        <v>-33.33</v>
      </c>
      <c r="D56" s="306">
        <v>3.0200000000000001E-2</v>
      </c>
      <c r="E56" s="11">
        <v>-32.79</v>
      </c>
      <c r="F56" s="306">
        <v>2.9700000000000001E-2</v>
      </c>
      <c r="G56" s="11">
        <v>-30.71</v>
      </c>
      <c r="H56" s="306">
        <v>2.5999999999999999E-2</v>
      </c>
      <c r="I56" s="222"/>
      <c r="J56" s="228"/>
      <c r="K56" s="229"/>
      <c r="L56" s="228"/>
      <c r="M56" s="229"/>
      <c r="N56" s="228"/>
      <c r="O56" s="229"/>
      <c r="P56" s="174"/>
      <c r="Q56" s="174"/>
      <c r="R56" s="174"/>
      <c r="S56" s="174"/>
    </row>
    <row r="57" spans="2:19" ht="12">
      <c r="B57" s="19" t="s">
        <v>819</v>
      </c>
      <c r="C57" s="11">
        <v>-38.979999999999997</v>
      </c>
      <c r="D57" s="306">
        <v>3.5299999999999998E-2</v>
      </c>
      <c r="E57" s="11">
        <v>-39.270000000000003</v>
      </c>
      <c r="F57" s="306">
        <v>3.56E-2</v>
      </c>
      <c r="G57" s="11">
        <v>-32.72</v>
      </c>
      <c r="H57" s="306">
        <v>2.7699999999999999E-2</v>
      </c>
      <c r="I57" s="222"/>
      <c r="J57" s="228"/>
      <c r="K57" s="229"/>
      <c r="L57" s="228"/>
      <c r="M57" s="229"/>
      <c r="N57" s="228"/>
      <c r="O57" s="229"/>
      <c r="P57" s="174"/>
      <c r="Q57" s="174"/>
      <c r="R57" s="174"/>
      <c r="S57" s="174"/>
    </row>
    <row r="58" spans="2:19" ht="12">
      <c r="B58" s="19" t="s">
        <v>820</v>
      </c>
      <c r="C58" s="11">
        <v>-5.25</v>
      </c>
      <c r="D58" s="306">
        <v>4.7999999999999996E-3</v>
      </c>
      <c r="E58" s="11">
        <v>-4.26</v>
      </c>
      <c r="F58" s="306">
        <v>3.8999999999999998E-3</v>
      </c>
      <c r="G58" s="11">
        <v>-8.18</v>
      </c>
      <c r="H58" s="306">
        <v>6.8999999999999999E-3</v>
      </c>
      <c r="I58" s="222"/>
      <c r="J58" s="228"/>
      <c r="K58" s="229"/>
      <c r="L58" s="228"/>
      <c r="M58" s="229"/>
      <c r="N58" s="228"/>
      <c r="O58" s="229"/>
      <c r="P58" s="174"/>
      <c r="Q58" s="174"/>
      <c r="R58" s="174"/>
      <c r="S58" s="174"/>
    </row>
    <row r="59" spans="2:19" ht="12">
      <c r="B59" s="12" t="s">
        <v>572</v>
      </c>
      <c r="C59" s="297"/>
      <c r="D59" s="307">
        <v>3.7199999999999997E-2</v>
      </c>
      <c r="E59" s="297"/>
      <c r="F59" s="307">
        <v>3.56E-2</v>
      </c>
      <c r="G59" s="297"/>
      <c r="H59" s="307">
        <v>4.3299999999999998E-2</v>
      </c>
      <c r="I59" s="224"/>
      <c r="J59" s="222"/>
      <c r="K59" s="230"/>
      <c r="L59" s="222"/>
      <c r="M59" s="230"/>
      <c r="N59" s="222"/>
      <c r="O59" s="230"/>
      <c r="P59" s="174"/>
      <c r="Q59" s="174"/>
      <c r="R59" s="174"/>
      <c r="S59" s="174"/>
    </row>
    <row r="60" spans="2:19">
      <c r="I60" s="174"/>
      <c r="J60" s="174"/>
      <c r="K60" s="174"/>
      <c r="L60" s="174"/>
      <c r="M60" s="174"/>
      <c r="N60" s="174"/>
      <c r="O60" s="174"/>
      <c r="P60" s="174"/>
      <c r="Q60" s="174"/>
      <c r="R60" s="174"/>
      <c r="S60" s="174"/>
    </row>
  </sheetData>
  <mergeCells count="14">
    <mergeCell ref="G7:H7"/>
    <mergeCell ref="C6:H6"/>
    <mergeCell ref="C34:H34"/>
    <mergeCell ref="C35:D35"/>
    <mergeCell ref="E35:F35"/>
    <mergeCell ref="G35:H35"/>
    <mergeCell ref="C7:D7"/>
    <mergeCell ref="E7:F7"/>
    <mergeCell ref="J6:K6"/>
    <mergeCell ref="L6:M6"/>
    <mergeCell ref="N6:O6"/>
    <mergeCell ref="J34:K34"/>
    <mergeCell ref="L34:M34"/>
    <mergeCell ref="N34:O34"/>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autoPageBreaks="0"/>
  </sheetPr>
  <dimension ref="A1:E18"/>
  <sheetViews>
    <sheetView showGridLines="0" zoomScaleNormal="100" workbookViewId="0"/>
  </sheetViews>
  <sheetFormatPr defaultColWidth="9.109375" defaultRowHeight="10.199999999999999"/>
  <cols>
    <col min="1" max="1" width="3.44140625" style="29" customWidth="1"/>
    <col min="2" max="2" width="4.88671875" style="29" customWidth="1"/>
    <col min="3" max="3" width="33.109375" style="177" customWidth="1"/>
    <col min="4" max="4" width="11.44140625" style="29" customWidth="1"/>
    <col min="5" max="5" width="12.44140625" style="29" customWidth="1"/>
    <col min="6" max="6" width="10.77734375" style="29" customWidth="1"/>
    <col min="7" max="16384" width="9.109375" style="29"/>
  </cols>
  <sheetData>
    <row r="1" spans="1:5">
      <c r="A1" s="158" t="s">
        <v>1118</v>
      </c>
    </row>
    <row r="3" spans="1:5">
      <c r="B3" s="6" t="s">
        <v>477</v>
      </c>
    </row>
    <row r="6" spans="1:5">
      <c r="B6" s="656"/>
      <c r="C6" s="657"/>
      <c r="D6" s="491" t="s">
        <v>0</v>
      </c>
      <c r="E6" s="491" t="s">
        <v>344</v>
      </c>
    </row>
    <row r="7" spans="1:5">
      <c r="B7" s="658"/>
      <c r="C7" s="659"/>
      <c r="D7" s="491"/>
      <c r="E7" s="491"/>
    </row>
    <row r="8" spans="1:5" ht="14.4">
      <c r="B8" s="291"/>
      <c r="C8" s="12" t="s">
        <v>55</v>
      </c>
      <c r="D8" s="472" t="s">
        <v>83</v>
      </c>
      <c r="E8" s="472" t="s">
        <v>83</v>
      </c>
    </row>
    <row r="9" spans="1:5">
      <c r="B9" s="20">
        <v>1</v>
      </c>
      <c r="C9" s="19" t="s">
        <v>466</v>
      </c>
      <c r="D9" s="284">
        <v>25203945</v>
      </c>
      <c r="E9" s="284">
        <v>2016316</v>
      </c>
    </row>
    <row r="10" spans="1:5">
      <c r="B10" s="20">
        <v>2</v>
      </c>
      <c r="C10" s="19" t="s">
        <v>387</v>
      </c>
      <c r="D10" s="284" t="s">
        <v>1169</v>
      </c>
      <c r="E10" s="284" t="s">
        <v>1169</v>
      </c>
    </row>
    <row r="11" spans="1:5">
      <c r="B11" s="20">
        <v>3</v>
      </c>
      <c r="C11" s="19" t="s">
        <v>56</v>
      </c>
      <c r="D11" s="284" t="s">
        <v>1169</v>
      </c>
      <c r="E11" s="284" t="s">
        <v>1169</v>
      </c>
    </row>
    <row r="12" spans="1:5">
      <c r="B12" s="20">
        <v>4</v>
      </c>
      <c r="C12" s="19" t="s">
        <v>369</v>
      </c>
      <c r="D12" s="284" t="s">
        <v>1169</v>
      </c>
      <c r="E12" s="284" t="s">
        <v>1169</v>
      </c>
    </row>
    <row r="13" spans="1:5" ht="14.4">
      <c r="B13" s="291"/>
      <c r="C13" s="12" t="s">
        <v>390</v>
      </c>
      <c r="D13" s="473" t="s">
        <v>14</v>
      </c>
      <c r="E13" s="473"/>
    </row>
    <row r="14" spans="1:5">
      <c r="B14" s="20">
        <v>5</v>
      </c>
      <c r="C14" s="19" t="s">
        <v>370</v>
      </c>
      <c r="D14" s="284" t="s">
        <v>1169</v>
      </c>
      <c r="E14" s="284" t="s">
        <v>1169</v>
      </c>
    </row>
    <row r="15" spans="1:5">
      <c r="B15" s="20">
        <v>6</v>
      </c>
      <c r="C15" s="19" t="s">
        <v>57</v>
      </c>
      <c r="D15" s="284" t="s">
        <v>1169</v>
      </c>
      <c r="E15" s="284" t="s">
        <v>1169</v>
      </c>
    </row>
    <row r="16" spans="1:5">
      <c r="B16" s="20">
        <v>7</v>
      </c>
      <c r="C16" s="19" t="s">
        <v>1613</v>
      </c>
      <c r="D16" s="284" t="s">
        <v>1169</v>
      </c>
      <c r="E16" s="284" t="s">
        <v>1169</v>
      </c>
    </row>
    <row r="17" spans="2:5">
      <c r="B17" s="20">
        <v>8</v>
      </c>
      <c r="C17" s="19" t="s">
        <v>58</v>
      </c>
      <c r="D17" s="284" t="s">
        <v>1169</v>
      </c>
      <c r="E17" s="284" t="s">
        <v>1169</v>
      </c>
    </row>
    <row r="18" spans="2:5" s="31" customFormat="1">
      <c r="B18" s="276">
        <v>9</v>
      </c>
      <c r="C18" s="12" t="s">
        <v>6</v>
      </c>
      <c r="D18" s="285">
        <v>25203945</v>
      </c>
      <c r="E18" s="285">
        <v>2016316</v>
      </c>
    </row>
  </sheetData>
  <mergeCells count="3">
    <mergeCell ref="B6:C7"/>
    <mergeCell ref="D6:D7"/>
    <mergeCell ref="E6:E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autoPageBreaks="0"/>
  </sheetPr>
  <dimension ref="A1:D14"/>
  <sheetViews>
    <sheetView showGridLines="0" zoomScaleNormal="100" workbookViewId="0"/>
  </sheetViews>
  <sheetFormatPr defaultColWidth="9.109375" defaultRowHeight="10.199999999999999"/>
  <cols>
    <col min="1" max="1" width="3.33203125" style="29" customWidth="1"/>
    <col min="2" max="2" width="27.21875" style="29" customWidth="1"/>
    <col min="3" max="3" width="14.77734375" style="29" customWidth="1"/>
    <col min="4" max="4" width="12.44140625" style="29" customWidth="1"/>
    <col min="5" max="16384" width="9.109375" style="29"/>
  </cols>
  <sheetData>
    <row r="1" spans="1:4">
      <c r="A1" s="158" t="s">
        <v>1118</v>
      </c>
    </row>
    <row r="3" spans="1:4">
      <c r="B3" s="31" t="s">
        <v>573</v>
      </c>
    </row>
    <row r="6" spans="1:4" ht="33.6" customHeight="1">
      <c r="B6" s="491" t="s">
        <v>1718</v>
      </c>
      <c r="C6" s="491" t="s">
        <v>574</v>
      </c>
      <c r="D6" s="491"/>
    </row>
    <row r="7" spans="1:4">
      <c r="B7" s="491"/>
      <c r="C7" s="175">
        <v>2022</v>
      </c>
      <c r="D7" s="175">
        <v>2021</v>
      </c>
    </row>
    <row r="8" spans="1:4">
      <c r="B8" s="474">
        <v>591211990.38</v>
      </c>
      <c r="C8" s="21">
        <v>47296959</v>
      </c>
      <c r="D8" s="21">
        <v>46375251</v>
      </c>
    </row>
    <row r="9" spans="1:4">
      <c r="B9" s="80"/>
    </row>
    <row r="10" spans="1:4">
      <c r="B10" s="196"/>
      <c r="C10" s="80"/>
    </row>
    <row r="12" spans="1:4" ht="33" customHeight="1">
      <c r="B12" s="491" t="s">
        <v>1719</v>
      </c>
      <c r="C12" s="491" t="s">
        <v>574</v>
      </c>
      <c r="D12" s="491"/>
    </row>
    <row r="13" spans="1:4">
      <c r="B13" s="491"/>
      <c r="C13" s="425">
        <v>2022</v>
      </c>
      <c r="D13" s="425">
        <v>2021</v>
      </c>
    </row>
    <row r="14" spans="1:4">
      <c r="B14" s="474">
        <v>445561698.57999998</v>
      </c>
      <c r="C14" s="284">
        <v>35644936</v>
      </c>
      <c r="D14" s="284">
        <v>34505881</v>
      </c>
    </row>
  </sheetData>
  <mergeCells count="4">
    <mergeCell ref="B6:B7"/>
    <mergeCell ref="C6:D6"/>
    <mergeCell ref="B12:B13"/>
    <mergeCell ref="C12:D12"/>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autoPageBreaks="0"/>
  </sheetPr>
  <dimension ref="A1:F21"/>
  <sheetViews>
    <sheetView showGridLines="0" zoomScaleNormal="100" workbookViewId="0"/>
  </sheetViews>
  <sheetFormatPr defaultColWidth="7.88671875" defaultRowHeight="10.199999999999999"/>
  <cols>
    <col min="1" max="1" width="2.6640625" style="64" customWidth="1"/>
    <col min="2" max="2" width="5.109375" style="64" customWidth="1"/>
    <col min="3" max="3" width="46.33203125" style="88" customWidth="1"/>
    <col min="4" max="6" width="14.5546875" style="88" customWidth="1"/>
    <col min="7" max="7" width="8.109375" style="64" customWidth="1"/>
    <col min="8" max="8" width="50" style="64" customWidth="1"/>
    <col min="9" max="16384" width="7.88671875" style="64"/>
  </cols>
  <sheetData>
    <row r="1" spans="1:6">
      <c r="A1" s="158" t="s">
        <v>1118</v>
      </c>
    </row>
    <row r="2" spans="1:6">
      <c r="B2" s="67"/>
      <c r="C2" s="68"/>
      <c r="D2" s="68"/>
      <c r="E2" s="68"/>
      <c r="F2" s="68"/>
    </row>
    <row r="3" spans="1:6">
      <c r="B3" s="210" t="s">
        <v>334</v>
      </c>
      <c r="C3" s="68"/>
      <c r="D3" s="68"/>
      <c r="E3" s="68"/>
      <c r="F3" s="68"/>
    </row>
    <row r="4" spans="1:6">
      <c r="F4" s="68"/>
    </row>
    <row r="5" spans="1:6">
      <c r="F5" s="68"/>
    </row>
    <row r="6" spans="1:6" ht="30" customHeight="1">
      <c r="B6" s="507" t="s">
        <v>241</v>
      </c>
      <c r="C6" s="660"/>
      <c r="D6" s="360" t="s">
        <v>1720</v>
      </c>
      <c r="E6" s="360" t="s">
        <v>1447</v>
      </c>
      <c r="F6" s="68"/>
    </row>
    <row r="7" spans="1:6">
      <c r="B7" s="13">
        <v>1</v>
      </c>
      <c r="C7" s="272" t="s">
        <v>692</v>
      </c>
      <c r="D7" s="21">
        <v>66206844273</v>
      </c>
      <c r="E7" s="21">
        <v>62499378747</v>
      </c>
      <c r="F7" s="68"/>
    </row>
    <row r="8" spans="1:6" ht="20.399999999999999">
      <c r="B8" s="13">
        <v>2</v>
      </c>
      <c r="C8" s="272" t="s">
        <v>533</v>
      </c>
      <c r="D8" s="15" t="s">
        <v>1169</v>
      </c>
      <c r="E8" s="15" t="s">
        <v>1169</v>
      </c>
      <c r="F8" s="68"/>
    </row>
    <row r="9" spans="1:6" ht="20.399999999999999">
      <c r="B9" s="13">
        <v>3</v>
      </c>
      <c r="C9" s="19" t="s">
        <v>1437</v>
      </c>
      <c r="D9" s="15" t="s">
        <v>1169</v>
      </c>
      <c r="E9" s="15" t="s">
        <v>1169</v>
      </c>
      <c r="F9" s="68"/>
    </row>
    <row r="10" spans="1:6" ht="20.399999999999999">
      <c r="B10" s="13">
        <v>4</v>
      </c>
      <c r="C10" s="272" t="s">
        <v>1438</v>
      </c>
      <c r="D10" s="15" t="s">
        <v>1169</v>
      </c>
      <c r="E10" s="15" t="s">
        <v>1169</v>
      </c>
      <c r="F10" s="68"/>
    </row>
    <row r="11" spans="1:6" ht="30.6">
      <c r="B11" s="13">
        <v>5</v>
      </c>
      <c r="C11" s="272" t="s">
        <v>1439</v>
      </c>
      <c r="D11" s="15" t="s">
        <v>1169</v>
      </c>
      <c r="E11" s="15" t="s">
        <v>1169</v>
      </c>
      <c r="F11" s="68"/>
    </row>
    <row r="12" spans="1:6" ht="20.399999999999999">
      <c r="B12" s="13">
        <v>6</v>
      </c>
      <c r="C12" s="272" t="s">
        <v>1440</v>
      </c>
      <c r="D12" s="15" t="s">
        <v>1169</v>
      </c>
      <c r="E12" s="15" t="s">
        <v>1169</v>
      </c>
      <c r="F12" s="68"/>
    </row>
    <row r="13" spans="1:6">
      <c r="B13" s="13">
        <v>7</v>
      </c>
      <c r="C13" s="272" t="s">
        <v>1441</v>
      </c>
      <c r="D13" s="21">
        <v>2481142</v>
      </c>
      <c r="E13" s="21">
        <v>7105356</v>
      </c>
      <c r="F13" s="68"/>
    </row>
    <row r="14" spans="1:6">
      <c r="B14" s="13">
        <v>8</v>
      </c>
      <c r="C14" s="272" t="s">
        <v>1442</v>
      </c>
      <c r="D14" s="21">
        <v>426453549</v>
      </c>
      <c r="E14" s="21">
        <v>248888489</v>
      </c>
      <c r="F14" s="68"/>
    </row>
    <row r="15" spans="1:6">
      <c r="B15" s="13">
        <v>9</v>
      </c>
      <c r="C15" s="272" t="s">
        <v>1443</v>
      </c>
      <c r="D15" s="21">
        <v>8437839</v>
      </c>
      <c r="E15" s="15" t="s">
        <v>1169</v>
      </c>
      <c r="F15" s="68"/>
    </row>
    <row r="16" spans="1:6" ht="20.399999999999999">
      <c r="B16" s="13">
        <v>10</v>
      </c>
      <c r="C16" s="272" t="s">
        <v>534</v>
      </c>
      <c r="D16" s="21">
        <v>4814117520</v>
      </c>
      <c r="E16" s="21">
        <v>6665553455</v>
      </c>
      <c r="F16" s="68"/>
    </row>
    <row r="17" spans="2:5" ht="20.399999999999999">
      <c r="B17" s="13">
        <v>11</v>
      </c>
      <c r="C17" s="272" t="s">
        <v>1444</v>
      </c>
      <c r="D17" s="21">
        <v>-9607051</v>
      </c>
      <c r="E17" s="21">
        <v>-18154897</v>
      </c>
    </row>
    <row r="18" spans="2:5" ht="20.399999999999999">
      <c r="B18" s="13" t="s">
        <v>1448</v>
      </c>
      <c r="C18" s="272" t="s">
        <v>1445</v>
      </c>
      <c r="D18" s="15" t="s">
        <v>1169</v>
      </c>
      <c r="E18" s="15" t="s">
        <v>1169</v>
      </c>
    </row>
    <row r="19" spans="2:5" ht="20.399999999999999">
      <c r="B19" s="13" t="s">
        <v>1449</v>
      </c>
      <c r="C19" s="272" t="s">
        <v>1446</v>
      </c>
      <c r="D19" s="15" t="s">
        <v>1169</v>
      </c>
      <c r="E19" s="15" t="s">
        <v>1169</v>
      </c>
    </row>
    <row r="20" spans="2:5">
      <c r="B20" s="13">
        <v>12</v>
      </c>
      <c r="C20" s="272" t="s">
        <v>535</v>
      </c>
      <c r="D20" s="21">
        <v>-250725905</v>
      </c>
      <c r="E20" s="21">
        <v>-230446972</v>
      </c>
    </row>
    <row r="21" spans="2:5">
      <c r="B21" s="26">
        <v>13</v>
      </c>
      <c r="C21" s="273" t="s">
        <v>1311</v>
      </c>
      <c r="D21" s="259">
        <v>71198001368</v>
      </c>
      <c r="E21" s="259">
        <v>69172324178</v>
      </c>
    </row>
  </sheetData>
  <mergeCells count="1">
    <mergeCell ref="B6:C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I14"/>
  <sheetViews>
    <sheetView showGridLines="0" zoomScaleNormal="100" workbookViewId="0"/>
  </sheetViews>
  <sheetFormatPr defaultColWidth="9.109375" defaultRowHeight="10.199999999999999"/>
  <cols>
    <col min="1" max="1" width="3.109375" style="29" customWidth="1"/>
    <col min="2" max="2" width="15.88671875" style="29" customWidth="1"/>
    <col min="3" max="3" width="19.88671875" style="28" customWidth="1"/>
    <col min="4" max="4" width="15.44140625" style="29" customWidth="1"/>
    <col min="5" max="5" width="11.109375" style="29" customWidth="1"/>
    <col min="6" max="6" width="10.109375" style="29" customWidth="1"/>
    <col min="7" max="7" width="7.5546875" style="29" customWidth="1"/>
    <col min="8" max="8" width="12.44140625" style="29" customWidth="1"/>
    <col min="9" max="16384" width="9.109375" style="29"/>
  </cols>
  <sheetData>
    <row r="1" spans="1:9">
      <c r="A1" s="158" t="s">
        <v>1118</v>
      </c>
    </row>
    <row r="3" spans="1:9">
      <c r="B3" s="31" t="s">
        <v>607</v>
      </c>
    </row>
    <row r="6" spans="1:9">
      <c r="B6" s="493" t="s">
        <v>608</v>
      </c>
      <c r="C6" s="493" t="s">
        <v>609</v>
      </c>
      <c r="D6" s="494" t="s">
        <v>610</v>
      </c>
      <c r="E6" s="495"/>
      <c r="F6" s="495"/>
      <c r="G6" s="496"/>
      <c r="H6" s="492" t="s">
        <v>611</v>
      </c>
    </row>
    <row r="7" spans="1:9" ht="40.799999999999997">
      <c r="B7" s="493"/>
      <c r="C7" s="493"/>
      <c r="D7" s="109" t="s">
        <v>612</v>
      </c>
      <c r="E7" s="109" t="s">
        <v>613</v>
      </c>
      <c r="F7" s="109" t="s">
        <v>614</v>
      </c>
      <c r="G7" s="109" t="s">
        <v>375</v>
      </c>
      <c r="H7" s="497"/>
      <c r="I7" s="112"/>
    </row>
    <row r="8" spans="1:9" ht="20.399999999999999">
      <c r="B8" s="19" t="s">
        <v>615</v>
      </c>
      <c r="C8" s="20" t="s">
        <v>612</v>
      </c>
      <c r="D8" s="20" t="s">
        <v>616</v>
      </c>
      <c r="E8" s="291"/>
      <c r="F8" s="291"/>
      <c r="G8" s="291"/>
      <c r="H8" s="20" t="s">
        <v>1181</v>
      </c>
      <c r="I8" s="101"/>
    </row>
    <row r="9" spans="1:9" ht="20.399999999999999">
      <c r="B9" s="19" t="s">
        <v>617</v>
      </c>
      <c r="C9" s="20" t="s">
        <v>612</v>
      </c>
      <c r="D9" s="20" t="s">
        <v>616</v>
      </c>
      <c r="E9" s="291"/>
      <c r="F9" s="291"/>
      <c r="G9" s="291"/>
      <c r="H9" s="20" t="s">
        <v>618</v>
      </c>
      <c r="I9" s="101"/>
    </row>
    <row r="10" spans="1:9" ht="20.399999999999999">
      <c r="B10" s="120" t="s">
        <v>918</v>
      </c>
      <c r="C10" s="290" t="s">
        <v>612</v>
      </c>
      <c r="D10" s="290" t="s">
        <v>616</v>
      </c>
      <c r="E10" s="120"/>
      <c r="F10" s="120"/>
      <c r="G10" s="290"/>
      <c r="H10" s="290" t="s">
        <v>919</v>
      </c>
      <c r="I10" s="101"/>
    </row>
    <row r="11" spans="1:9">
      <c r="I11" s="112"/>
    </row>
    <row r="12" spans="1:9">
      <c r="I12" s="112"/>
    </row>
    <row r="13" spans="1:9">
      <c r="I13" s="112"/>
    </row>
    <row r="14" spans="1:9">
      <c r="I14" s="112"/>
    </row>
  </sheetData>
  <mergeCells count="4">
    <mergeCell ref="B6:B7"/>
    <mergeCell ref="C6:C7"/>
    <mergeCell ref="D6:G6"/>
    <mergeCell ref="H6:H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autoPageBreaks="0"/>
  </sheetPr>
  <dimension ref="A1:G72"/>
  <sheetViews>
    <sheetView showGridLines="0" zoomScaleNormal="100" workbookViewId="0"/>
  </sheetViews>
  <sheetFormatPr defaultColWidth="8" defaultRowHeight="10.199999999999999"/>
  <cols>
    <col min="1" max="1" width="3.5546875" style="64" customWidth="1"/>
    <col min="2" max="2" width="5.44140625" style="64" customWidth="1"/>
    <col min="3" max="3" width="62.21875" style="88" customWidth="1"/>
    <col min="4" max="4" width="15.109375" style="64" customWidth="1"/>
    <col min="5" max="5" width="13.88671875" style="64" customWidth="1"/>
    <col min="6" max="6" width="8.5546875" style="64" bestFit="1" customWidth="1"/>
    <col min="7" max="16384" width="8" style="64"/>
  </cols>
  <sheetData>
    <row r="1" spans="1:7">
      <c r="A1" s="158" t="s">
        <v>1118</v>
      </c>
    </row>
    <row r="2" spans="1:7">
      <c r="A2" s="158"/>
    </row>
    <row r="3" spans="1:7">
      <c r="B3" s="6" t="s">
        <v>1528</v>
      </c>
      <c r="C3" s="110"/>
      <c r="D3" s="29"/>
      <c r="E3" s="29"/>
    </row>
    <row r="4" spans="1:7">
      <c r="B4" s="29"/>
      <c r="C4" s="110"/>
      <c r="D4" s="29"/>
      <c r="E4" s="29"/>
    </row>
    <row r="5" spans="1:7">
      <c r="B5" s="29"/>
      <c r="C5" s="110"/>
      <c r="D5" s="29"/>
      <c r="E5" s="29"/>
    </row>
    <row r="6" spans="1:7">
      <c r="B6" s="663" t="s">
        <v>1528</v>
      </c>
      <c r="C6" s="663"/>
      <c r="D6" s="433" t="s">
        <v>1720</v>
      </c>
      <c r="E6" s="433" t="s">
        <v>1447</v>
      </c>
    </row>
    <row r="7" spans="1:7">
      <c r="B7" s="664" t="s">
        <v>1450</v>
      </c>
      <c r="C7" s="665"/>
      <c r="D7" s="665"/>
      <c r="E7" s="666"/>
    </row>
    <row r="8" spans="1:7" ht="20.399999999999999">
      <c r="B8" s="257">
        <v>1</v>
      </c>
      <c r="C8" s="19" t="s">
        <v>1451</v>
      </c>
      <c r="D8" s="295">
        <v>58619692307</v>
      </c>
      <c r="E8" s="295">
        <v>54938716950</v>
      </c>
    </row>
    <row r="9" spans="1:7" ht="20.399999999999999">
      <c r="B9" s="257">
        <v>2</v>
      </c>
      <c r="C9" s="19" t="s">
        <v>1452</v>
      </c>
      <c r="D9" s="11" t="s">
        <v>1169</v>
      </c>
      <c r="E9" s="11" t="s">
        <v>1169</v>
      </c>
    </row>
    <row r="10" spans="1:7" ht="20.399999999999999">
      <c r="B10" s="257">
        <v>3</v>
      </c>
      <c r="C10" s="19" t="s">
        <v>839</v>
      </c>
      <c r="D10" s="11" t="s">
        <v>1169</v>
      </c>
      <c r="E10" s="11" t="s">
        <v>1169</v>
      </c>
    </row>
    <row r="11" spans="1:7" ht="20.399999999999999">
      <c r="B11" s="257">
        <v>4</v>
      </c>
      <c r="C11" s="19" t="s">
        <v>1453</v>
      </c>
      <c r="D11" s="11" t="s">
        <v>1169</v>
      </c>
      <c r="E11" s="11" t="s">
        <v>1169</v>
      </c>
    </row>
    <row r="12" spans="1:7">
      <c r="B12" s="257">
        <v>5</v>
      </c>
      <c r="C12" s="19" t="s">
        <v>1454</v>
      </c>
      <c r="D12" s="475" t="s">
        <v>1169</v>
      </c>
      <c r="E12" s="11" t="s">
        <v>1169</v>
      </c>
      <c r="F12" s="90"/>
      <c r="G12" s="90"/>
    </row>
    <row r="13" spans="1:7">
      <c r="B13" s="257">
        <v>6</v>
      </c>
      <c r="C13" s="19" t="s">
        <v>1455</v>
      </c>
      <c r="D13" s="295">
        <v>-260332956</v>
      </c>
      <c r="E13" s="295">
        <v>-248637770</v>
      </c>
    </row>
    <row r="14" spans="1:7">
      <c r="B14" s="299">
        <v>7</v>
      </c>
      <c r="C14" s="12" t="s">
        <v>1456</v>
      </c>
      <c r="D14" s="259">
        <v>58359359351</v>
      </c>
      <c r="E14" s="259">
        <v>54690079180</v>
      </c>
    </row>
    <row r="15" spans="1:7">
      <c r="B15" s="664" t="s">
        <v>233</v>
      </c>
      <c r="C15" s="665"/>
      <c r="D15" s="665"/>
      <c r="E15" s="666"/>
    </row>
    <row r="16" spans="1:7" ht="20.399999999999999">
      <c r="B16" s="190">
        <v>8</v>
      </c>
      <c r="C16" s="272" t="s">
        <v>1457</v>
      </c>
      <c r="D16" s="21">
        <v>253889834</v>
      </c>
      <c r="E16" s="295">
        <v>275666479</v>
      </c>
    </row>
    <row r="17" spans="2:5" ht="20.399999999999999">
      <c r="B17" s="190" t="s">
        <v>1458</v>
      </c>
      <c r="C17" s="272" t="s">
        <v>1459</v>
      </c>
      <c r="D17" s="11" t="s">
        <v>1169</v>
      </c>
      <c r="E17" s="11" t="s">
        <v>1169</v>
      </c>
    </row>
    <row r="18" spans="2:5" ht="20.399999999999999">
      <c r="B18" s="190">
        <v>9</v>
      </c>
      <c r="C18" s="272" t="s">
        <v>1460</v>
      </c>
      <c r="D18" s="295">
        <v>353202676</v>
      </c>
      <c r="E18" s="295">
        <v>157945465</v>
      </c>
    </row>
    <row r="19" spans="2:5" ht="20.399999999999999">
      <c r="B19" s="190" t="s">
        <v>1461</v>
      </c>
      <c r="C19" s="272" t="s">
        <v>1462</v>
      </c>
      <c r="D19" s="11" t="s">
        <v>1169</v>
      </c>
      <c r="E19" s="11" t="s">
        <v>1169</v>
      </c>
    </row>
    <row r="20" spans="2:5">
      <c r="B20" s="190" t="s">
        <v>1463</v>
      </c>
      <c r="C20" s="272" t="s">
        <v>838</v>
      </c>
      <c r="D20" s="11" t="s">
        <v>1169</v>
      </c>
      <c r="E20" s="11" t="s">
        <v>1169</v>
      </c>
    </row>
    <row r="21" spans="2:5">
      <c r="B21" s="190">
        <v>10</v>
      </c>
      <c r="C21" s="272" t="s">
        <v>1464</v>
      </c>
      <c r="D21" s="15" t="s">
        <v>1169</v>
      </c>
      <c r="E21" s="11" t="s">
        <v>1169</v>
      </c>
    </row>
    <row r="22" spans="2:5" ht="20.399999999999999">
      <c r="B22" s="190" t="s">
        <v>1465</v>
      </c>
      <c r="C22" s="272" t="s">
        <v>1466</v>
      </c>
      <c r="D22" s="15" t="s">
        <v>1169</v>
      </c>
      <c r="E22" s="11" t="s">
        <v>1169</v>
      </c>
    </row>
    <row r="23" spans="2:5" ht="20.399999999999999">
      <c r="B23" s="190" t="s">
        <v>1467</v>
      </c>
      <c r="C23" s="272" t="s">
        <v>1468</v>
      </c>
      <c r="D23" s="15" t="s">
        <v>1169</v>
      </c>
      <c r="E23" s="11" t="s">
        <v>1169</v>
      </c>
    </row>
    <row r="24" spans="2:5">
      <c r="B24" s="190">
        <v>11</v>
      </c>
      <c r="C24" s="272" t="s">
        <v>840</v>
      </c>
      <c r="D24" s="11" t="s">
        <v>1169</v>
      </c>
      <c r="E24" s="11" t="s">
        <v>1169</v>
      </c>
    </row>
    <row r="25" spans="2:5" ht="20.399999999999999">
      <c r="B25" s="190">
        <v>12</v>
      </c>
      <c r="C25" s="272" t="s">
        <v>1469</v>
      </c>
      <c r="D25" s="11" t="s">
        <v>1169</v>
      </c>
      <c r="E25" s="11" t="s">
        <v>1169</v>
      </c>
    </row>
    <row r="26" spans="2:5">
      <c r="B26" s="276">
        <v>13</v>
      </c>
      <c r="C26" s="12" t="s">
        <v>1470</v>
      </c>
      <c r="D26" s="259">
        <v>607092510</v>
      </c>
      <c r="E26" s="259">
        <v>433611944</v>
      </c>
    </row>
    <row r="27" spans="2:5">
      <c r="B27" s="662" t="s">
        <v>234</v>
      </c>
      <c r="C27" s="662"/>
      <c r="D27" s="662"/>
      <c r="E27" s="662"/>
    </row>
    <row r="28" spans="2:5" ht="20.399999999999999">
      <c r="B28" s="190">
        <v>14</v>
      </c>
      <c r="C28" s="272" t="s">
        <v>1471</v>
      </c>
      <c r="D28" s="21">
        <v>7408994147</v>
      </c>
      <c r="E28" s="295">
        <v>7415192324</v>
      </c>
    </row>
    <row r="29" spans="2:5">
      <c r="B29" s="190">
        <v>15</v>
      </c>
      <c r="C29" s="272" t="s">
        <v>1472</v>
      </c>
      <c r="D29" s="11" t="s">
        <v>1169</v>
      </c>
      <c r="E29" s="11" t="s">
        <v>1169</v>
      </c>
    </row>
    <row r="30" spans="2:5">
      <c r="B30" s="190">
        <v>16</v>
      </c>
      <c r="C30" s="272" t="s">
        <v>235</v>
      </c>
      <c r="D30" s="295">
        <v>8437839</v>
      </c>
      <c r="E30" s="11" t="s">
        <v>1169</v>
      </c>
    </row>
    <row r="31" spans="2:5" ht="20.399999999999999">
      <c r="B31" s="190" t="s">
        <v>1473</v>
      </c>
      <c r="C31" s="272" t="s">
        <v>1474</v>
      </c>
      <c r="D31" s="11" t="s">
        <v>1169</v>
      </c>
      <c r="E31" s="11" t="s">
        <v>1169</v>
      </c>
    </row>
    <row r="32" spans="2:5">
      <c r="B32" s="190">
        <v>17</v>
      </c>
      <c r="C32" s="272" t="s">
        <v>1475</v>
      </c>
      <c r="D32" s="11" t="s">
        <v>1169</v>
      </c>
      <c r="E32" s="11" t="s">
        <v>1169</v>
      </c>
    </row>
    <row r="33" spans="2:5">
      <c r="B33" s="190" t="s">
        <v>1476</v>
      </c>
      <c r="C33" s="272" t="s">
        <v>1477</v>
      </c>
      <c r="D33" s="11" t="s">
        <v>1169</v>
      </c>
      <c r="E33" s="11" t="s">
        <v>1169</v>
      </c>
    </row>
    <row r="34" spans="2:5">
      <c r="B34" s="276">
        <v>18</v>
      </c>
      <c r="C34" s="12" t="s">
        <v>1478</v>
      </c>
      <c r="D34" s="259">
        <v>7417431986</v>
      </c>
      <c r="E34" s="259">
        <v>7415192324</v>
      </c>
    </row>
    <row r="35" spans="2:5">
      <c r="B35" s="662" t="s">
        <v>236</v>
      </c>
      <c r="C35" s="662"/>
      <c r="D35" s="662"/>
      <c r="E35" s="662"/>
    </row>
    <row r="36" spans="2:5">
      <c r="B36" s="190">
        <v>19</v>
      </c>
      <c r="C36" s="272" t="s">
        <v>237</v>
      </c>
      <c r="D36" s="21">
        <v>22316043336</v>
      </c>
      <c r="E36" s="295">
        <v>22056437030</v>
      </c>
    </row>
    <row r="37" spans="2:5">
      <c r="B37" s="190">
        <v>20</v>
      </c>
      <c r="C37" s="272" t="s">
        <v>238</v>
      </c>
      <c r="D37" s="21">
        <v>-17271449547</v>
      </c>
      <c r="E37" s="295">
        <v>-15235682198</v>
      </c>
    </row>
    <row r="38" spans="2:5" ht="20.399999999999999">
      <c r="B38" s="190">
        <v>21</v>
      </c>
      <c r="C38" s="272" t="s">
        <v>1479</v>
      </c>
      <c r="D38" s="295">
        <v>-230476269</v>
      </c>
      <c r="E38" s="295">
        <v>-187314101</v>
      </c>
    </row>
    <row r="39" spans="2:5">
      <c r="B39" s="276">
        <v>22</v>
      </c>
      <c r="C39" s="12" t="s">
        <v>402</v>
      </c>
      <c r="D39" s="259">
        <v>4814117520</v>
      </c>
      <c r="E39" s="259">
        <v>6633440730</v>
      </c>
    </row>
    <row r="40" spans="2:5">
      <c r="B40" s="661" t="s">
        <v>1480</v>
      </c>
      <c r="C40" s="661"/>
      <c r="D40" s="661"/>
      <c r="E40" s="661"/>
    </row>
    <row r="41" spans="2:5" ht="20.399999999999999">
      <c r="B41" s="190" t="s">
        <v>1481</v>
      </c>
      <c r="C41" s="272" t="s">
        <v>1482</v>
      </c>
      <c r="D41" s="11" t="s">
        <v>14</v>
      </c>
      <c r="E41" s="11" t="s">
        <v>14</v>
      </c>
    </row>
    <row r="42" spans="2:5" ht="20.399999999999999">
      <c r="B42" s="190" t="s">
        <v>1483</v>
      </c>
      <c r="C42" s="272" t="s">
        <v>1484</v>
      </c>
      <c r="D42" s="11" t="s">
        <v>14</v>
      </c>
      <c r="E42" s="11" t="s">
        <v>14</v>
      </c>
    </row>
    <row r="43" spans="2:5">
      <c r="B43" s="190" t="s">
        <v>1485</v>
      </c>
      <c r="C43" s="272" t="s">
        <v>1486</v>
      </c>
      <c r="D43" s="11" t="s">
        <v>14</v>
      </c>
      <c r="E43" s="11" t="s">
        <v>14</v>
      </c>
    </row>
    <row r="44" spans="2:5">
      <c r="B44" s="190" t="s">
        <v>1487</v>
      </c>
      <c r="C44" s="272" t="s">
        <v>1488</v>
      </c>
      <c r="D44" s="15" t="s">
        <v>14</v>
      </c>
      <c r="E44" s="11" t="s">
        <v>14</v>
      </c>
    </row>
    <row r="45" spans="2:5" ht="20.399999999999999">
      <c r="B45" s="190" t="s">
        <v>1489</v>
      </c>
      <c r="C45" s="272" t="s">
        <v>1490</v>
      </c>
      <c r="D45" s="15" t="s">
        <v>14</v>
      </c>
      <c r="E45" s="11" t="s">
        <v>14</v>
      </c>
    </row>
    <row r="46" spans="2:5">
      <c r="B46" s="190" t="s">
        <v>1491</v>
      </c>
      <c r="C46" s="272" t="s">
        <v>1492</v>
      </c>
      <c r="D46" s="11" t="s">
        <v>14</v>
      </c>
      <c r="E46" s="11" t="s">
        <v>14</v>
      </c>
    </row>
    <row r="47" spans="2:5">
      <c r="B47" s="190" t="s">
        <v>1493</v>
      </c>
      <c r="C47" s="272" t="s">
        <v>1494</v>
      </c>
      <c r="D47" s="11" t="s">
        <v>14</v>
      </c>
      <c r="E47" s="11" t="s">
        <v>14</v>
      </c>
    </row>
    <row r="48" spans="2:5" ht="20.399999999999999">
      <c r="B48" s="190" t="s">
        <v>1495</v>
      </c>
      <c r="C48" s="272" t="s">
        <v>1496</v>
      </c>
      <c r="D48" s="11" t="s">
        <v>14</v>
      </c>
      <c r="E48" s="11" t="s">
        <v>14</v>
      </c>
    </row>
    <row r="49" spans="2:5" ht="20.399999999999999">
      <c r="B49" s="190" t="s">
        <v>1497</v>
      </c>
      <c r="C49" s="272" t="s">
        <v>1498</v>
      </c>
      <c r="D49" s="11" t="s">
        <v>14</v>
      </c>
      <c r="E49" s="11" t="s">
        <v>14</v>
      </c>
    </row>
    <row r="50" spans="2:5">
      <c r="B50" s="190" t="s">
        <v>1499</v>
      </c>
      <c r="C50" s="272" t="s">
        <v>1500</v>
      </c>
      <c r="D50" s="11" t="s">
        <v>14</v>
      </c>
      <c r="E50" s="11" t="s">
        <v>14</v>
      </c>
    </row>
    <row r="51" spans="2:5">
      <c r="B51" s="190" t="s">
        <v>1501</v>
      </c>
      <c r="C51" s="273" t="s">
        <v>1502</v>
      </c>
      <c r="D51" s="11"/>
      <c r="E51" s="11"/>
    </row>
    <row r="52" spans="2:5">
      <c r="B52" s="661" t="s">
        <v>1503</v>
      </c>
      <c r="C52" s="661"/>
      <c r="D52" s="661"/>
      <c r="E52" s="661"/>
    </row>
    <row r="53" spans="2:5">
      <c r="B53" s="266">
        <v>23</v>
      </c>
      <c r="C53" s="273" t="s">
        <v>1504</v>
      </c>
      <c r="D53" s="259">
        <v>6818674826</v>
      </c>
      <c r="E53" s="296">
        <v>5428508475</v>
      </c>
    </row>
    <row r="54" spans="2:5">
      <c r="B54" s="266">
        <v>24</v>
      </c>
      <c r="C54" s="273" t="s">
        <v>1311</v>
      </c>
      <c r="D54" s="296">
        <v>71198001368</v>
      </c>
      <c r="E54" s="296">
        <v>69172324178</v>
      </c>
    </row>
    <row r="55" spans="2:5">
      <c r="B55" s="661" t="s">
        <v>176</v>
      </c>
      <c r="C55" s="661"/>
      <c r="D55" s="661"/>
      <c r="E55" s="661"/>
    </row>
    <row r="56" spans="2:5">
      <c r="B56" s="266">
        <v>25</v>
      </c>
      <c r="C56" s="273" t="s">
        <v>1312</v>
      </c>
      <c r="D56" s="361">
        <v>9.5799999999999996E-2</v>
      </c>
      <c r="E56" s="307">
        <v>7.85E-2</v>
      </c>
    </row>
    <row r="57" spans="2:5" ht="20.399999999999999">
      <c r="B57" s="190" t="s">
        <v>1505</v>
      </c>
      <c r="C57" s="272" t="s">
        <v>1506</v>
      </c>
      <c r="D57" s="237">
        <v>0</v>
      </c>
      <c r="E57" s="306">
        <v>0</v>
      </c>
    </row>
    <row r="58" spans="2:5" ht="20.399999999999999">
      <c r="B58" s="190" t="s">
        <v>1507</v>
      </c>
      <c r="C58" s="272" t="s">
        <v>1508</v>
      </c>
      <c r="D58" s="237">
        <v>0</v>
      </c>
      <c r="E58" s="306">
        <v>0</v>
      </c>
    </row>
    <row r="59" spans="2:5">
      <c r="B59" s="190">
        <v>26</v>
      </c>
      <c r="C59" s="272" t="s">
        <v>1509</v>
      </c>
      <c r="D59" s="306">
        <v>0.03</v>
      </c>
      <c r="E59" s="306">
        <v>0.03</v>
      </c>
    </row>
    <row r="60" spans="2:5" ht="20.399999999999999">
      <c r="B60" s="190" t="s">
        <v>1510</v>
      </c>
      <c r="C60" s="272" t="s">
        <v>1511</v>
      </c>
      <c r="D60" s="306">
        <v>0</v>
      </c>
      <c r="E60" s="306">
        <v>0</v>
      </c>
    </row>
    <row r="61" spans="2:5">
      <c r="B61" s="190" t="s">
        <v>1512</v>
      </c>
      <c r="C61" s="272" t="s">
        <v>1513</v>
      </c>
      <c r="D61" s="306">
        <v>0</v>
      </c>
      <c r="E61" s="306">
        <v>0</v>
      </c>
    </row>
    <row r="62" spans="2:5">
      <c r="B62" s="190">
        <v>27</v>
      </c>
      <c r="C62" s="272" t="s">
        <v>1321</v>
      </c>
      <c r="D62" s="306">
        <v>0</v>
      </c>
      <c r="E62" s="306">
        <v>0</v>
      </c>
    </row>
    <row r="63" spans="2:5">
      <c r="B63" s="190" t="s">
        <v>1514</v>
      </c>
      <c r="C63" s="272" t="s">
        <v>1323</v>
      </c>
      <c r="D63" s="306">
        <v>0</v>
      </c>
      <c r="E63" s="306">
        <v>0</v>
      </c>
    </row>
    <row r="64" spans="2:5">
      <c r="B64" s="661" t="s">
        <v>1515</v>
      </c>
      <c r="C64" s="661"/>
      <c r="D64" s="661"/>
      <c r="E64" s="661"/>
    </row>
    <row r="65" spans="2:5">
      <c r="B65" s="190" t="s">
        <v>1516</v>
      </c>
      <c r="C65" s="272" t="s">
        <v>1517</v>
      </c>
      <c r="D65" s="15" t="s">
        <v>1518</v>
      </c>
      <c r="E65" s="11" t="s">
        <v>843</v>
      </c>
    </row>
    <row r="66" spans="2:5">
      <c r="B66" s="661" t="s">
        <v>1519</v>
      </c>
      <c r="C66" s="661"/>
      <c r="D66" s="661"/>
      <c r="E66" s="661"/>
    </row>
    <row r="67" spans="2:5" ht="20.399999999999999">
      <c r="B67" s="190">
        <v>28</v>
      </c>
      <c r="C67" s="272" t="s">
        <v>1520</v>
      </c>
      <c r="D67" s="21">
        <v>6954361439</v>
      </c>
      <c r="E67" s="295">
        <v>6448191678</v>
      </c>
    </row>
    <row r="68" spans="2:5" ht="20.399999999999999">
      <c r="B68" s="190">
        <v>29</v>
      </c>
      <c r="C68" s="272" t="s">
        <v>1521</v>
      </c>
      <c r="D68" s="21">
        <v>7408994147</v>
      </c>
      <c r="E68" s="295">
        <v>7415192324</v>
      </c>
    </row>
    <row r="69" spans="2:5" ht="40.799999999999997">
      <c r="B69" s="190">
        <v>30</v>
      </c>
      <c r="C69" s="272" t="s">
        <v>1522</v>
      </c>
      <c r="D69" s="21">
        <v>70743368659</v>
      </c>
      <c r="E69" s="295">
        <v>68205323531</v>
      </c>
    </row>
    <row r="70" spans="2:5" ht="40.799999999999997">
      <c r="B70" s="190" t="s">
        <v>1523</v>
      </c>
      <c r="C70" s="272" t="s">
        <v>1524</v>
      </c>
      <c r="D70" s="21">
        <v>70743368659</v>
      </c>
      <c r="E70" s="295">
        <v>68205323531</v>
      </c>
    </row>
    <row r="71" spans="2:5" ht="40.799999999999997">
      <c r="B71" s="190">
        <v>31</v>
      </c>
      <c r="C71" s="272" t="s">
        <v>1525</v>
      </c>
      <c r="D71" s="237">
        <v>9.64E-2</v>
      </c>
      <c r="E71" s="306">
        <v>7.9600000000000004E-2</v>
      </c>
    </row>
    <row r="72" spans="2:5" ht="40.799999999999997">
      <c r="B72" s="190" t="s">
        <v>1526</v>
      </c>
      <c r="C72" s="272" t="s">
        <v>1527</v>
      </c>
      <c r="D72" s="237">
        <v>9.64E-2</v>
      </c>
      <c r="E72" s="306">
        <v>7.9600000000000004E-2</v>
      </c>
    </row>
  </sheetData>
  <mergeCells count="10">
    <mergeCell ref="B35:E35"/>
    <mergeCell ref="B6:C6"/>
    <mergeCell ref="B7:E7"/>
    <mergeCell ref="B15:E15"/>
    <mergeCell ref="B27:E27"/>
    <mergeCell ref="B40:E40"/>
    <mergeCell ref="B52:E52"/>
    <mergeCell ref="B55:E55"/>
    <mergeCell ref="B64:E64"/>
    <mergeCell ref="B66:E6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autoPageBreaks="0"/>
  </sheetPr>
  <dimension ref="A1:D18"/>
  <sheetViews>
    <sheetView showGridLines="0" zoomScaleNormal="100" workbookViewId="0">
      <selection activeCell="D7" sqref="D7"/>
    </sheetView>
  </sheetViews>
  <sheetFormatPr defaultColWidth="9.109375" defaultRowHeight="10.199999999999999"/>
  <cols>
    <col min="1" max="1" width="3.21875" style="64" customWidth="1"/>
    <col min="2" max="2" width="5.88671875" style="64" customWidth="1"/>
    <col min="3" max="3" width="53.88671875" style="88" customWidth="1"/>
    <col min="4" max="4" width="15.88671875" style="64" customWidth="1"/>
    <col min="5" max="16384" width="9.109375" style="64"/>
  </cols>
  <sheetData>
    <row r="1" spans="1:4">
      <c r="A1" s="158" t="s">
        <v>1118</v>
      </c>
    </row>
    <row r="3" spans="1:4" s="65" customFormat="1">
      <c r="B3" s="31" t="s">
        <v>299</v>
      </c>
      <c r="C3" s="116"/>
      <c r="D3" s="31"/>
    </row>
    <row r="4" spans="1:4">
      <c r="B4" s="29"/>
      <c r="C4" s="110"/>
      <c r="D4" s="29"/>
    </row>
    <row r="5" spans="1:4">
      <c r="B5" s="29"/>
      <c r="C5" s="110"/>
      <c r="D5" s="29"/>
    </row>
    <row r="6" spans="1:4" ht="51">
      <c r="B6" s="494" t="s">
        <v>315</v>
      </c>
      <c r="C6" s="496"/>
      <c r="D6" s="267" t="s">
        <v>314</v>
      </c>
    </row>
    <row r="7" spans="1:4" ht="20.399999999999999">
      <c r="B7" s="72" t="s">
        <v>300</v>
      </c>
      <c r="C7" s="114" t="s">
        <v>435</v>
      </c>
      <c r="D7" s="296">
        <v>58619692307</v>
      </c>
    </row>
    <row r="8" spans="1:4">
      <c r="B8" s="63" t="s">
        <v>301</v>
      </c>
      <c r="C8" s="113" t="s">
        <v>401</v>
      </c>
      <c r="D8" s="295">
        <v>36169965</v>
      </c>
    </row>
    <row r="9" spans="1:4">
      <c r="B9" s="63" t="s">
        <v>302</v>
      </c>
      <c r="C9" s="113" t="s">
        <v>303</v>
      </c>
      <c r="D9" s="295">
        <v>58583522342</v>
      </c>
    </row>
    <row r="10" spans="1:4">
      <c r="B10" s="63" t="s">
        <v>304</v>
      </c>
      <c r="C10" s="113" t="s">
        <v>396</v>
      </c>
      <c r="D10" s="11" t="s">
        <v>1169</v>
      </c>
    </row>
    <row r="11" spans="1:4">
      <c r="B11" s="63" t="s">
        <v>306</v>
      </c>
      <c r="C11" s="113" t="s">
        <v>305</v>
      </c>
      <c r="D11" s="295">
        <v>18032695302</v>
      </c>
    </row>
    <row r="12" spans="1:4" ht="20.399999999999999">
      <c r="B12" s="63" t="s">
        <v>307</v>
      </c>
      <c r="C12" s="113" t="s">
        <v>436</v>
      </c>
      <c r="D12" s="295">
        <v>1524330798</v>
      </c>
    </row>
    <row r="13" spans="1:4">
      <c r="B13" s="63" t="s">
        <v>308</v>
      </c>
      <c r="C13" s="113" t="s">
        <v>317</v>
      </c>
      <c r="D13" s="295">
        <v>1167330485</v>
      </c>
    </row>
    <row r="14" spans="1:4">
      <c r="B14" s="63" t="s">
        <v>309</v>
      </c>
      <c r="C14" s="113" t="s">
        <v>21</v>
      </c>
      <c r="D14" s="295">
        <v>7560510138</v>
      </c>
    </row>
    <row r="15" spans="1:4">
      <c r="B15" s="63" t="s">
        <v>310</v>
      </c>
      <c r="C15" s="113" t="s">
        <v>18</v>
      </c>
      <c r="D15" s="295">
        <v>6627669694</v>
      </c>
    </row>
    <row r="16" spans="1:4">
      <c r="B16" s="63" t="s">
        <v>311</v>
      </c>
      <c r="C16" s="113" t="s">
        <v>395</v>
      </c>
      <c r="D16" s="295">
        <v>19945952136</v>
      </c>
    </row>
    <row r="17" spans="2:4">
      <c r="B17" s="63" t="s">
        <v>312</v>
      </c>
      <c r="C17" s="113" t="s">
        <v>420</v>
      </c>
      <c r="D17" s="295">
        <v>364679828</v>
      </c>
    </row>
    <row r="18" spans="2:4" ht="20.399999999999999">
      <c r="B18" s="63" t="s">
        <v>313</v>
      </c>
      <c r="C18" s="113" t="s">
        <v>437</v>
      </c>
      <c r="D18" s="295">
        <v>3360353961</v>
      </c>
    </row>
  </sheetData>
  <mergeCells count="1">
    <mergeCell ref="B6:C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69"/>
  <sheetViews>
    <sheetView showGridLines="0" topLeftCell="A6" workbookViewId="0">
      <selection activeCell="D71" sqref="D71"/>
    </sheetView>
  </sheetViews>
  <sheetFormatPr defaultRowHeight="10.199999999999999"/>
  <cols>
    <col min="1" max="1" width="3.33203125" style="16" customWidth="1"/>
    <col min="2" max="2" width="27" style="16" customWidth="1"/>
    <col min="3" max="3" width="4.77734375" style="125" customWidth="1"/>
    <col min="4" max="9" width="10.33203125" style="16" customWidth="1"/>
    <col min="10" max="16384" width="8.88671875" style="16"/>
  </cols>
  <sheetData>
    <row r="1" spans="1:9">
      <c r="A1" s="158" t="s">
        <v>1118</v>
      </c>
    </row>
    <row r="2" spans="1:9">
      <c r="A2" s="158"/>
    </row>
    <row r="3" spans="1:9">
      <c r="B3" s="62" t="s">
        <v>1647</v>
      </c>
    </row>
    <row r="4" spans="1:9">
      <c r="B4" s="62"/>
    </row>
    <row r="6" spans="1:9">
      <c r="B6" s="667" t="s">
        <v>1046</v>
      </c>
      <c r="C6" s="668"/>
      <c r="D6" s="673" t="s">
        <v>318</v>
      </c>
      <c r="E6" s="673"/>
      <c r="F6" s="673"/>
      <c r="G6" s="673" t="s">
        <v>691</v>
      </c>
      <c r="H6" s="673"/>
      <c r="I6" s="673"/>
    </row>
    <row r="7" spans="1:9">
      <c r="B7" s="669"/>
      <c r="C7" s="670"/>
      <c r="D7" s="674" t="s">
        <v>1047</v>
      </c>
      <c r="E7" s="675" t="s">
        <v>1048</v>
      </c>
      <c r="F7" s="676" t="s">
        <v>1049</v>
      </c>
      <c r="G7" s="674" t="s">
        <v>1047</v>
      </c>
      <c r="H7" s="673" t="s">
        <v>1048</v>
      </c>
      <c r="I7" s="676" t="s">
        <v>1049</v>
      </c>
    </row>
    <row r="8" spans="1:9">
      <c r="B8" s="671"/>
      <c r="C8" s="672"/>
      <c r="D8" s="674"/>
      <c r="E8" s="675"/>
      <c r="F8" s="677"/>
      <c r="G8" s="674"/>
      <c r="H8" s="673"/>
      <c r="I8" s="677"/>
    </row>
    <row r="9" spans="1:9">
      <c r="B9" s="501" t="s">
        <v>902</v>
      </c>
      <c r="C9" s="502"/>
      <c r="D9" s="502"/>
      <c r="E9" s="502"/>
      <c r="F9" s="502"/>
      <c r="G9" s="502"/>
      <c r="H9" s="502"/>
      <c r="I9" s="503"/>
    </row>
    <row r="10" spans="1:9">
      <c r="B10" s="19" t="s">
        <v>1050</v>
      </c>
      <c r="C10" s="257"/>
      <c r="D10" s="11"/>
      <c r="E10" s="11"/>
      <c r="F10" s="11"/>
      <c r="G10" s="11"/>
      <c r="H10" s="11"/>
      <c r="I10" s="11"/>
    </row>
    <row r="11" spans="1:9">
      <c r="B11" s="12" t="s">
        <v>6</v>
      </c>
      <c r="C11" s="299">
        <v>10</v>
      </c>
      <c r="D11" s="296">
        <v>22445</v>
      </c>
      <c r="E11" s="305"/>
      <c r="F11" s="296">
        <v>22441</v>
      </c>
      <c r="G11" s="296">
        <v>22445</v>
      </c>
      <c r="H11" s="305"/>
      <c r="I11" s="296">
        <v>22441</v>
      </c>
    </row>
    <row r="12" spans="1:9">
      <c r="B12" s="19" t="s">
        <v>1051</v>
      </c>
      <c r="C12" s="257">
        <v>20</v>
      </c>
      <c r="D12" s="295">
        <v>22420</v>
      </c>
      <c r="E12" s="302"/>
      <c r="F12" s="295">
        <v>22420</v>
      </c>
      <c r="G12" s="295">
        <v>22420</v>
      </c>
      <c r="H12" s="302"/>
      <c r="I12" s="295">
        <v>22420</v>
      </c>
    </row>
    <row r="13" spans="1:9">
      <c r="B13" s="19" t="s">
        <v>1052</v>
      </c>
      <c r="C13" s="257">
        <v>40</v>
      </c>
      <c r="D13" s="295">
        <v>1683</v>
      </c>
      <c r="E13" s="11">
        <v>1</v>
      </c>
      <c r="F13" s="295">
        <v>1683</v>
      </c>
      <c r="G13" s="295">
        <v>1683</v>
      </c>
      <c r="H13" s="11">
        <v>1</v>
      </c>
      <c r="I13" s="295">
        <v>1683</v>
      </c>
    </row>
    <row r="14" spans="1:9">
      <c r="B14" s="19" t="s">
        <v>1053</v>
      </c>
      <c r="C14" s="257">
        <v>50</v>
      </c>
      <c r="D14" s="295">
        <v>3837</v>
      </c>
      <c r="E14" s="11">
        <v>1</v>
      </c>
      <c r="F14" s="295">
        <v>3837</v>
      </c>
      <c r="G14" s="295">
        <v>3837</v>
      </c>
      <c r="H14" s="11">
        <v>1</v>
      </c>
      <c r="I14" s="295">
        <v>3837</v>
      </c>
    </row>
    <row r="15" spans="1:9">
      <c r="B15" s="19" t="s">
        <v>1054</v>
      </c>
      <c r="C15" s="257">
        <v>70</v>
      </c>
      <c r="D15" s="295">
        <v>16901</v>
      </c>
      <c r="E15" s="11">
        <v>1</v>
      </c>
      <c r="F15" s="295">
        <v>16901</v>
      </c>
      <c r="G15" s="295">
        <v>16901</v>
      </c>
      <c r="H15" s="11">
        <v>1</v>
      </c>
      <c r="I15" s="295">
        <v>16901</v>
      </c>
    </row>
    <row r="16" spans="1:9">
      <c r="B16" s="19" t="s">
        <v>1055</v>
      </c>
      <c r="C16" s="257">
        <v>220</v>
      </c>
      <c r="D16" s="11">
        <v>24</v>
      </c>
      <c r="E16" s="302"/>
      <c r="F16" s="11">
        <v>21</v>
      </c>
      <c r="G16" s="11">
        <v>24</v>
      </c>
      <c r="H16" s="302"/>
      <c r="I16" s="11">
        <v>21</v>
      </c>
    </row>
    <row r="17" spans="2:9">
      <c r="B17" s="19" t="s">
        <v>1056</v>
      </c>
      <c r="C17" s="257">
        <v>240</v>
      </c>
      <c r="D17" s="11">
        <v>24</v>
      </c>
      <c r="E17" s="11">
        <v>0.85</v>
      </c>
      <c r="F17" s="11">
        <v>21</v>
      </c>
      <c r="G17" s="11">
        <v>24</v>
      </c>
      <c r="H17" s="11">
        <v>0.85</v>
      </c>
      <c r="I17" s="11">
        <v>21</v>
      </c>
    </row>
    <row r="18" spans="2:9">
      <c r="B18" s="501" t="s">
        <v>903</v>
      </c>
      <c r="C18" s="502"/>
      <c r="D18" s="502"/>
      <c r="E18" s="502"/>
      <c r="F18" s="502"/>
      <c r="G18" s="502"/>
      <c r="H18" s="502"/>
      <c r="I18" s="503"/>
    </row>
    <row r="19" spans="2:9">
      <c r="B19" s="19" t="s">
        <v>247</v>
      </c>
      <c r="C19" s="257"/>
      <c r="D19" s="11"/>
      <c r="E19" s="11"/>
      <c r="F19" s="11"/>
      <c r="G19" s="11"/>
      <c r="H19" s="11"/>
      <c r="I19" s="11"/>
    </row>
    <row r="20" spans="2:9">
      <c r="B20" s="12" t="s">
        <v>6</v>
      </c>
      <c r="C20" s="299">
        <v>10</v>
      </c>
      <c r="D20" s="296">
        <v>68930</v>
      </c>
      <c r="E20" s="381"/>
      <c r="F20" s="296">
        <v>18749</v>
      </c>
      <c r="G20" s="296">
        <v>69390</v>
      </c>
      <c r="H20" s="302"/>
      <c r="I20" s="296">
        <v>18750</v>
      </c>
    </row>
    <row r="21" spans="2:9">
      <c r="B21" s="19" t="s">
        <v>1057</v>
      </c>
      <c r="C21" s="257">
        <v>20</v>
      </c>
      <c r="D21" s="295">
        <v>68930</v>
      </c>
      <c r="E21" s="381"/>
      <c r="F21" s="295">
        <v>18749</v>
      </c>
      <c r="G21" s="295">
        <v>69390</v>
      </c>
      <c r="H21" s="302"/>
      <c r="I21" s="295">
        <v>18750</v>
      </c>
    </row>
    <row r="22" spans="2:9">
      <c r="B22" s="19" t="s">
        <v>1058</v>
      </c>
      <c r="C22" s="257">
        <v>30</v>
      </c>
      <c r="D22" s="295">
        <v>20276</v>
      </c>
      <c r="E22" s="381"/>
      <c r="F22" s="295">
        <v>1824</v>
      </c>
      <c r="G22" s="295">
        <v>20276</v>
      </c>
      <c r="H22" s="302"/>
      <c r="I22" s="295">
        <v>1824</v>
      </c>
    </row>
    <row r="23" spans="2:9">
      <c r="B23" s="19" t="s">
        <v>904</v>
      </c>
      <c r="C23" s="257">
        <v>50</v>
      </c>
      <c r="D23" s="295">
        <v>7813</v>
      </c>
      <c r="E23" s="381"/>
      <c r="F23" s="11">
        <v>1066</v>
      </c>
      <c r="G23" s="295">
        <v>7813</v>
      </c>
      <c r="H23" s="302"/>
      <c r="I23" s="11">
        <v>1066</v>
      </c>
    </row>
    <row r="24" spans="2:9">
      <c r="B24" s="19" t="s">
        <v>1059</v>
      </c>
      <c r="C24" s="257">
        <v>60</v>
      </c>
      <c r="D24" s="295">
        <v>4021</v>
      </c>
      <c r="E24" s="11">
        <v>0.13</v>
      </c>
      <c r="F24" s="11">
        <v>402</v>
      </c>
      <c r="G24" s="295">
        <v>4021</v>
      </c>
      <c r="H24" s="11">
        <v>0.13</v>
      </c>
      <c r="I24" s="11">
        <v>402</v>
      </c>
    </row>
    <row r="25" spans="2:9">
      <c r="B25" s="19" t="s">
        <v>1060</v>
      </c>
      <c r="C25" s="257">
        <v>70</v>
      </c>
      <c r="D25" s="295">
        <v>3791</v>
      </c>
      <c r="E25" s="11">
        <v>0.18</v>
      </c>
      <c r="F25" s="11">
        <v>663</v>
      </c>
      <c r="G25" s="295">
        <v>3791</v>
      </c>
      <c r="H25" s="11">
        <v>0.18</v>
      </c>
      <c r="I25" s="11">
        <v>663</v>
      </c>
    </row>
    <row r="26" spans="2:9">
      <c r="B26" s="19" t="s">
        <v>1061</v>
      </c>
      <c r="C26" s="257">
        <v>80</v>
      </c>
      <c r="D26" s="295">
        <v>9613</v>
      </c>
      <c r="E26" s="11">
        <v>0.05</v>
      </c>
      <c r="F26" s="11">
        <v>481</v>
      </c>
      <c r="G26" s="295">
        <v>9613</v>
      </c>
      <c r="H26" s="11">
        <v>0.05</v>
      </c>
      <c r="I26" s="11">
        <v>481</v>
      </c>
    </row>
    <row r="27" spans="2:9">
      <c r="B27" s="19" t="s">
        <v>1062</v>
      </c>
      <c r="C27" s="257">
        <v>110</v>
      </c>
      <c r="D27" s="295">
        <v>2781</v>
      </c>
      <c r="E27" s="11">
        <v>0.1</v>
      </c>
      <c r="F27" s="11">
        <v>278</v>
      </c>
      <c r="G27" s="295">
        <v>2781</v>
      </c>
      <c r="H27" s="11">
        <v>0.1</v>
      </c>
      <c r="I27" s="11">
        <v>278</v>
      </c>
    </row>
    <row r="28" spans="2:9">
      <c r="B28" s="19" t="s">
        <v>1063</v>
      </c>
      <c r="C28" s="257">
        <v>120</v>
      </c>
      <c r="D28" s="11">
        <v>641</v>
      </c>
      <c r="E28" s="381"/>
      <c r="F28" s="11">
        <v>152</v>
      </c>
      <c r="G28" s="11">
        <v>641</v>
      </c>
      <c r="H28" s="302"/>
      <c r="I28" s="11">
        <v>152</v>
      </c>
    </row>
    <row r="29" spans="2:9">
      <c r="B29" s="19" t="s">
        <v>1064</v>
      </c>
      <c r="C29" s="257">
        <v>210</v>
      </c>
      <c r="D29" s="295">
        <v>24546</v>
      </c>
      <c r="E29" s="381"/>
      <c r="F29" s="295">
        <v>11141</v>
      </c>
      <c r="G29" s="295">
        <v>24497</v>
      </c>
      <c r="H29" s="302"/>
      <c r="I29" s="295">
        <v>11092</v>
      </c>
    </row>
    <row r="30" spans="2:9">
      <c r="B30" s="19" t="s">
        <v>1065</v>
      </c>
      <c r="C30" s="257">
        <v>230</v>
      </c>
      <c r="D30" s="295">
        <v>2266</v>
      </c>
      <c r="E30" s="11">
        <v>1</v>
      </c>
      <c r="F30" s="295">
        <v>2266</v>
      </c>
      <c r="G30" s="295">
        <v>2217</v>
      </c>
      <c r="H30" s="11">
        <v>1</v>
      </c>
      <c r="I30" s="295">
        <v>2217</v>
      </c>
    </row>
    <row r="31" spans="2:9">
      <c r="B31" s="19" t="s">
        <v>1066</v>
      </c>
      <c r="C31" s="257">
        <v>240</v>
      </c>
      <c r="D31" s="295">
        <v>22280</v>
      </c>
      <c r="E31" s="381"/>
      <c r="F31" s="295">
        <v>8875</v>
      </c>
      <c r="G31" s="295">
        <v>22280</v>
      </c>
      <c r="H31" s="302"/>
      <c r="I31" s="295">
        <v>8875</v>
      </c>
    </row>
    <row r="32" spans="2:9" ht="20.399999999999999">
      <c r="B32" s="19" t="s">
        <v>1067</v>
      </c>
      <c r="C32" s="257">
        <v>250</v>
      </c>
      <c r="D32" s="11">
        <v>183</v>
      </c>
      <c r="E32" s="11">
        <v>0.2</v>
      </c>
      <c r="F32" s="11">
        <v>37</v>
      </c>
      <c r="G32" s="11">
        <v>183</v>
      </c>
      <c r="H32" s="11">
        <v>0.2</v>
      </c>
      <c r="I32" s="11">
        <v>37</v>
      </c>
    </row>
    <row r="33" spans="2:9" ht="20.399999999999999">
      <c r="B33" s="19" t="s">
        <v>1068</v>
      </c>
      <c r="C33" s="257">
        <v>260</v>
      </c>
      <c r="D33" s="295">
        <v>22097</v>
      </c>
      <c r="E33" s="11">
        <v>0.4</v>
      </c>
      <c r="F33" s="295">
        <v>8839</v>
      </c>
      <c r="G33" s="295">
        <v>22097</v>
      </c>
      <c r="H33" s="11">
        <v>0.4</v>
      </c>
      <c r="I33" s="295">
        <v>8839</v>
      </c>
    </row>
    <row r="34" spans="2:9">
      <c r="B34" s="19" t="s">
        <v>1069</v>
      </c>
      <c r="C34" s="257">
        <v>270</v>
      </c>
      <c r="D34" s="295">
        <v>3424</v>
      </c>
      <c r="E34" s="124"/>
      <c r="F34" s="295">
        <v>3424</v>
      </c>
      <c r="G34" s="295">
        <v>3424</v>
      </c>
      <c r="H34" s="11"/>
      <c r="I34" s="295">
        <v>3424</v>
      </c>
    </row>
    <row r="35" spans="2:9">
      <c r="B35" s="19" t="s">
        <v>1070</v>
      </c>
      <c r="C35" s="257">
        <v>340</v>
      </c>
      <c r="D35" s="295">
        <v>3424</v>
      </c>
      <c r="E35" s="11">
        <v>1</v>
      </c>
      <c r="F35" s="295">
        <v>3424</v>
      </c>
      <c r="G35" s="295">
        <v>3424</v>
      </c>
      <c r="H35" s="11">
        <v>1</v>
      </c>
      <c r="I35" s="295">
        <v>3424</v>
      </c>
    </row>
    <row r="36" spans="2:9">
      <c r="B36" s="19" t="s">
        <v>1071</v>
      </c>
      <c r="C36" s="257">
        <v>460</v>
      </c>
      <c r="D36" s="295">
        <v>3408</v>
      </c>
      <c r="E36" s="381"/>
      <c r="F36" s="11">
        <v>405</v>
      </c>
      <c r="G36" s="295">
        <v>3851</v>
      </c>
      <c r="H36" s="302"/>
      <c r="I36" s="11">
        <v>449</v>
      </c>
    </row>
    <row r="37" spans="2:9">
      <c r="B37" s="19" t="s">
        <v>1072</v>
      </c>
      <c r="C37" s="257">
        <v>470</v>
      </c>
      <c r="D37" s="295">
        <v>3408</v>
      </c>
      <c r="E37" s="381"/>
      <c r="F37" s="11">
        <v>405</v>
      </c>
      <c r="G37" s="295">
        <v>3851</v>
      </c>
      <c r="H37" s="302"/>
      <c r="I37" s="11">
        <v>449</v>
      </c>
    </row>
    <row r="38" spans="2:9">
      <c r="B38" s="19" t="s">
        <v>1073</v>
      </c>
      <c r="C38" s="257">
        <v>480</v>
      </c>
      <c r="D38" s="295">
        <v>1254</v>
      </c>
      <c r="E38" s="11">
        <v>0.05</v>
      </c>
      <c r="F38" s="11">
        <v>63</v>
      </c>
      <c r="G38" s="295">
        <v>1254</v>
      </c>
      <c r="H38" s="11">
        <v>0.05</v>
      </c>
      <c r="I38" s="11">
        <v>63</v>
      </c>
    </row>
    <row r="39" spans="2:9" ht="20.399999999999999">
      <c r="B39" s="19" t="s">
        <v>1074</v>
      </c>
      <c r="C39" s="257">
        <v>490</v>
      </c>
      <c r="D39" s="295">
        <v>2013</v>
      </c>
      <c r="E39" s="11">
        <v>0.1</v>
      </c>
      <c r="F39" s="11">
        <v>201</v>
      </c>
      <c r="G39" s="295">
        <v>2456</v>
      </c>
      <c r="H39" s="11">
        <v>0.1</v>
      </c>
      <c r="I39" s="11">
        <v>246</v>
      </c>
    </row>
    <row r="40" spans="2:9">
      <c r="B40" s="19" t="s">
        <v>1075</v>
      </c>
      <c r="C40" s="257">
        <v>500</v>
      </c>
      <c r="D40" s="11">
        <v>0</v>
      </c>
      <c r="E40" s="381"/>
      <c r="F40" s="11" t="s">
        <v>1169</v>
      </c>
      <c r="G40" s="11" t="s">
        <v>1169</v>
      </c>
      <c r="H40" s="302"/>
      <c r="I40" s="11" t="s">
        <v>1169</v>
      </c>
    </row>
    <row r="41" spans="2:9">
      <c r="B41" s="19" t="s">
        <v>1076</v>
      </c>
      <c r="C41" s="257">
        <v>540</v>
      </c>
      <c r="D41" s="11">
        <v>0</v>
      </c>
      <c r="E41" s="11">
        <v>0.4</v>
      </c>
      <c r="F41" s="11" t="s">
        <v>1169</v>
      </c>
      <c r="G41" s="11" t="s">
        <v>1169</v>
      </c>
      <c r="H41" s="11">
        <v>0.4</v>
      </c>
      <c r="I41" s="11" t="s">
        <v>1169</v>
      </c>
    </row>
    <row r="42" spans="2:9">
      <c r="B42" s="19" t="s">
        <v>1077</v>
      </c>
      <c r="C42" s="257">
        <v>720</v>
      </c>
      <c r="D42" s="295">
        <v>15448</v>
      </c>
      <c r="E42" s="381"/>
      <c r="F42" s="11">
        <v>705</v>
      </c>
      <c r="G42" s="295">
        <v>15513</v>
      </c>
      <c r="H42" s="381"/>
      <c r="I42" s="11">
        <v>710</v>
      </c>
    </row>
    <row r="43" spans="2:9">
      <c r="B43" s="19" t="s">
        <v>1644</v>
      </c>
      <c r="C43" s="257">
        <v>731</v>
      </c>
      <c r="D43" s="295">
        <v>1200</v>
      </c>
      <c r="E43" s="11">
        <v>0.1</v>
      </c>
      <c r="F43" s="11">
        <v>120</v>
      </c>
      <c r="G43" s="295">
        <v>1249</v>
      </c>
      <c r="H43" s="11">
        <v>0.1</v>
      </c>
      <c r="I43" s="11">
        <v>125</v>
      </c>
    </row>
    <row r="44" spans="2:9" ht="20.399999999999999">
      <c r="B44" s="19" t="s">
        <v>1078</v>
      </c>
      <c r="C44" s="257">
        <v>740</v>
      </c>
      <c r="D44" s="11">
        <v>0</v>
      </c>
      <c r="E44" s="11">
        <v>0.12</v>
      </c>
      <c r="F44" s="11" t="s">
        <v>1169</v>
      </c>
      <c r="G44" s="11" t="s">
        <v>1169</v>
      </c>
      <c r="H44" s="11">
        <v>0.12</v>
      </c>
      <c r="I44" s="11" t="s">
        <v>1169</v>
      </c>
    </row>
    <row r="45" spans="2:9" ht="20.399999999999999">
      <c r="B45" s="19" t="s">
        <v>1645</v>
      </c>
      <c r="C45" s="257">
        <v>750</v>
      </c>
      <c r="D45" s="11">
        <v>0</v>
      </c>
      <c r="E45" s="11">
        <v>0</v>
      </c>
      <c r="F45" s="11" t="s">
        <v>1169</v>
      </c>
      <c r="G45" s="11" t="s">
        <v>1169</v>
      </c>
      <c r="H45" s="11">
        <v>0</v>
      </c>
      <c r="I45" s="11" t="s">
        <v>1169</v>
      </c>
    </row>
    <row r="46" spans="2:9">
      <c r="B46" s="19" t="s">
        <v>1079</v>
      </c>
      <c r="C46" s="257">
        <v>760</v>
      </c>
      <c r="D46" s="11">
        <v>35</v>
      </c>
      <c r="E46" s="11">
        <v>0.01</v>
      </c>
      <c r="F46" s="11">
        <v>0</v>
      </c>
      <c r="G46" s="11">
        <v>35</v>
      </c>
      <c r="H46" s="11">
        <v>0.01</v>
      </c>
      <c r="I46" s="11">
        <v>0</v>
      </c>
    </row>
    <row r="47" spans="2:9">
      <c r="B47" s="19" t="s">
        <v>1080</v>
      </c>
      <c r="C47" s="257">
        <v>770</v>
      </c>
      <c r="D47" s="295">
        <v>6776</v>
      </c>
      <c r="E47" s="11">
        <v>0.05</v>
      </c>
      <c r="F47" s="11">
        <v>305</v>
      </c>
      <c r="G47" s="295">
        <v>6791</v>
      </c>
      <c r="H47" s="11">
        <v>0.05</v>
      </c>
      <c r="I47" s="11">
        <v>306</v>
      </c>
    </row>
    <row r="48" spans="2:9" ht="20.399999999999999">
      <c r="B48" s="19" t="s">
        <v>1646</v>
      </c>
      <c r="C48" s="257">
        <v>860</v>
      </c>
      <c r="D48" s="295">
        <v>5440</v>
      </c>
      <c r="E48" s="11">
        <v>0.05</v>
      </c>
      <c r="F48" s="11">
        <v>280</v>
      </c>
      <c r="G48" s="295">
        <v>5441</v>
      </c>
      <c r="H48" s="11">
        <v>0.05</v>
      </c>
      <c r="I48" s="11">
        <v>279</v>
      </c>
    </row>
    <row r="49" spans="2:9">
      <c r="B49" s="19" t="s">
        <v>900</v>
      </c>
      <c r="C49" s="257">
        <v>870</v>
      </c>
      <c r="D49" s="295">
        <v>1997</v>
      </c>
      <c r="E49" s="11">
        <v>0</v>
      </c>
      <c r="F49" s="11" t="s">
        <v>1169</v>
      </c>
      <c r="G49" s="295">
        <v>1997</v>
      </c>
      <c r="H49" s="11">
        <v>0</v>
      </c>
      <c r="I49" s="11" t="s">
        <v>1169</v>
      </c>
    </row>
    <row r="50" spans="2:9">
      <c r="B50" s="19" t="s">
        <v>592</v>
      </c>
      <c r="C50" s="257">
        <v>885</v>
      </c>
      <c r="D50" s="11">
        <v>1187</v>
      </c>
      <c r="E50" s="11">
        <v>0</v>
      </c>
      <c r="F50" s="11">
        <v>1098</v>
      </c>
      <c r="G50" s="11">
        <v>1187</v>
      </c>
      <c r="H50" s="11">
        <v>0</v>
      </c>
      <c r="I50" s="11">
        <v>1098</v>
      </c>
    </row>
    <row r="51" spans="2:9">
      <c r="B51" s="19" t="s">
        <v>1081</v>
      </c>
      <c r="C51" s="257">
        <v>890</v>
      </c>
      <c r="D51" s="11">
        <v>89</v>
      </c>
      <c r="E51" s="124">
        <v>0</v>
      </c>
      <c r="F51" s="11" t="s">
        <v>1169</v>
      </c>
      <c r="G51" s="11">
        <v>89</v>
      </c>
      <c r="H51" s="11">
        <v>0</v>
      </c>
      <c r="I51" s="11" t="s">
        <v>1169</v>
      </c>
    </row>
    <row r="52" spans="2:9">
      <c r="B52" s="19" t="s">
        <v>1082</v>
      </c>
      <c r="C52" s="257">
        <v>900</v>
      </c>
      <c r="D52" s="11">
        <v>8</v>
      </c>
      <c r="E52" s="11">
        <v>1</v>
      </c>
      <c r="F52" s="11">
        <v>8</v>
      </c>
      <c r="G52" s="11">
        <v>8</v>
      </c>
      <c r="H52" s="11">
        <v>1</v>
      </c>
      <c r="I52" s="11">
        <v>8</v>
      </c>
    </row>
    <row r="53" spans="2:9">
      <c r="B53" s="19" t="s">
        <v>1083</v>
      </c>
      <c r="C53" s="257">
        <v>918</v>
      </c>
      <c r="D53" s="11">
        <v>1090</v>
      </c>
      <c r="E53" s="11">
        <v>1</v>
      </c>
      <c r="F53" s="11">
        <v>1090</v>
      </c>
      <c r="G53" s="11">
        <v>1090</v>
      </c>
      <c r="H53" s="11">
        <v>1</v>
      </c>
      <c r="I53" s="11">
        <v>1090</v>
      </c>
    </row>
    <row r="54" spans="2:9">
      <c r="B54" s="19" t="s">
        <v>1057</v>
      </c>
      <c r="C54" s="257">
        <v>920</v>
      </c>
      <c r="D54" s="11">
        <v>0</v>
      </c>
      <c r="E54" s="11">
        <v>0</v>
      </c>
      <c r="F54" s="11" t="s">
        <v>1169</v>
      </c>
      <c r="G54" s="11" t="s">
        <v>1169</v>
      </c>
      <c r="H54" s="11">
        <v>0</v>
      </c>
      <c r="I54" s="11" t="s">
        <v>1169</v>
      </c>
    </row>
    <row r="55" spans="2:9">
      <c r="B55" s="19" t="s">
        <v>1084</v>
      </c>
      <c r="C55" s="257">
        <v>930</v>
      </c>
      <c r="D55" s="11">
        <v>0</v>
      </c>
      <c r="E55" s="11">
        <v>0</v>
      </c>
      <c r="F55" s="11" t="s">
        <v>1169</v>
      </c>
      <c r="G55" s="11" t="s">
        <v>1169</v>
      </c>
      <c r="H55" s="11">
        <v>0</v>
      </c>
      <c r="I55" s="11" t="s">
        <v>1169</v>
      </c>
    </row>
    <row r="56" spans="2:9">
      <c r="B56" s="19" t="s">
        <v>1085</v>
      </c>
      <c r="C56" s="257">
        <v>1020</v>
      </c>
      <c r="D56" s="11">
        <v>0</v>
      </c>
      <c r="E56" s="381"/>
      <c r="F56" s="11" t="s">
        <v>1169</v>
      </c>
      <c r="G56" s="11" t="s">
        <v>1169</v>
      </c>
      <c r="H56" s="302"/>
      <c r="I56" s="11" t="s">
        <v>1169</v>
      </c>
    </row>
    <row r="57" spans="2:9">
      <c r="B57" s="501" t="s">
        <v>905</v>
      </c>
      <c r="C57" s="502"/>
      <c r="D57" s="502"/>
      <c r="E57" s="502"/>
      <c r="F57" s="502"/>
      <c r="G57" s="502"/>
      <c r="H57" s="502"/>
      <c r="I57" s="503"/>
    </row>
    <row r="58" spans="2:9">
      <c r="B58" s="19" t="s">
        <v>251</v>
      </c>
      <c r="C58" s="257"/>
      <c r="D58" s="124"/>
      <c r="E58" s="124"/>
      <c r="F58" s="124"/>
      <c r="G58" s="124"/>
      <c r="H58" s="124"/>
      <c r="I58" s="124"/>
    </row>
    <row r="59" spans="2:9">
      <c r="B59" s="12" t="s">
        <v>6</v>
      </c>
      <c r="C59" s="299">
        <v>10</v>
      </c>
      <c r="D59" s="297">
        <v>12227.61</v>
      </c>
      <c r="E59" s="381"/>
      <c r="F59" s="296">
        <v>4311</v>
      </c>
      <c r="G59" s="296">
        <v>12405</v>
      </c>
      <c r="H59" s="381"/>
      <c r="I59" s="296">
        <v>4400</v>
      </c>
    </row>
    <row r="60" spans="2:9" ht="20.399999999999999">
      <c r="B60" s="19" t="s">
        <v>1086</v>
      </c>
      <c r="C60" s="257">
        <v>20</v>
      </c>
      <c r="D60" s="11">
        <v>4818.3900000000003</v>
      </c>
      <c r="E60" s="381"/>
      <c r="F60" s="295">
        <v>4311</v>
      </c>
      <c r="G60" s="295">
        <v>4996</v>
      </c>
      <c r="H60" s="381"/>
      <c r="I60" s="295">
        <v>4400</v>
      </c>
    </row>
    <row r="61" spans="2:9" ht="20.399999999999999">
      <c r="B61" s="19" t="s">
        <v>1087</v>
      </c>
      <c r="C61" s="257">
        <v>30</v>
      </c>
      <c r="D61" s="11">
        <v>932.52</v>
      </c>
      <c r="E61" s="381"/>
      <c r="F61" s="11">
        <v>484</v>
      </c>
      <c r="G61" s="11">
        <v>1109</v>
      </c>
      <c r="H61" s="381"/>
      <c r="I61" s="11">
        <v>572</v>
      </c>
    </row>
    <row r="62" spans="2:9" ht="20.399999999999999">
      <c r="B62" s="19" t="s">
        <v>1088</v>
      </c>
      <c r="C62" s="257">
        <v>100</v>
      </c>
      <c r="D62" s="11">
        <v>328.7</v>
      </c>
      <c r="E62" s="381"/>
      <c r="F62" s="11">
        <v>329</v>
      </c>
      <c r="G62" s="11">
        <v>329</v>
      </c>
      <c r="H62" s="381"/>
      <c r="I62" s="11">
        <v>329</v>
      </c>
    </row>
    <row r="63" spans="2:9" ht="20.399999999999999">
      <c r="B63" s="19" t="s">
        <v>1089</v>
      </c>
      <c r="C63" s="257">
        <v>201</v>
      </c>
      <c r="D63" s="11">
        <v>73.87</v>
      </c>
      <c r="E63" s="11">
        <v>0.2</v>
      </c>
      <c r="F63" s="11">
        <v>15</v>
      </c>
      <c r="G63" s="11">
        <v>74</v>
      </c>
      <c r="H63" s="11">
        <v>0.2</v>
      </c>
      <c r="I63" s="11">
        <v>15</v>
      </c>
    </row>
    <row r="64" spans="2:9" ht="20.399999999999999">
      <c r="B64" s="19" t="s">
        <v>1090</v>
      </c>
      <c r="C64" s="257">
        <v>240</v>
      </c>
      <c r="D64" s="11">
        <v>3426.09</v>
      </c>
      <c r="E64" s="11">
        <v>1</v>
      </c>
      <c r="F64" s="295">
        <v>3426</v>
      </c>
      <c r="G64" s="295">
        <v>3426</v>
      </c>
      <c r="H64" s="11">
        <v>1</v>
      </c>
      <c r="I64" s="295">
        <v>3426</v>
      </c>
    </row>
    <row r="65" spans="2:9">
      <c r="B65" s="19" t="s">
        <v>1091</v>
      </c>
      <c r="C65" s="257">
        <v>260</v>
      </c>
      <c r="D65" s="11">
        <v>57.22</v>
      </c>
      <c r="E65" s="11">
        <v>1</v>
      </c>
      <c r="F65" s="11">
        <v>57</v>
      </c>
      <c r="G65" s="11">
        <v>57</v>
      </c>
      <c r="H65" s="11">
        <v>1</v>
      </c>
      <c r="I65" s="11">
        <v>57</v>
      </c>
    </row>
    <row r="66" spans="2:9" ht="20.399999999999999">
      <c r="B66" s="19" t="s">
        <v>1092</v>
      </c>
      <c r="C66" s="257">
        <v>263</v>
      </c>
      <c r="D66" s="11">
        <v>7409.22</v>
      </c>
      <c r="E66" s="381"/>
      <c r="F66" s="11" t="s">
        <v>1169</v>
      </c>
      <c r="G66" s="295">
        <v>7409</v>
      </c>
      <c r="H66" s="381"/>
      <c r="I66" s="11" t="s">
        <v>1169</v>
      </c>
    </row>
    <row r="67" spans="2:9" ht="20.399999999999999">
      <c r="B67" s="19" t="s">
        <v>1093</v>
      </c>
      <c r="C67" s="257">
        <v>309</v>
      </c>
      <c r="D67" s="11">
        <v>7409.22</v>
      </c>
      <c r="E67" s="124">
        <v>0</v>
      </c>
      <c r="F67" s="11" t="s">
        <v>1169</v>
      </c>
      <c r="G67" s="295">
        <v>7409</v>
      </c>
      <c r="H67" s="124">
        <v>0</v>
      </c>
      <c r="I67" s="11" t="s">
        <v>1169</v>
      </c>
    </row>
    <row r="68" spans="2:9" ht="20.399999999999999">
      <c r="B68" s="19" t="s">
        <v>1094</v>
      </c>
      <c r="C68" s="257">
        <v>317</v>
      </c>
      <c r="D68" s="11" t="s">
        <v>1169</v>
      </c>
      <c r="E68" s="124">
        <v>0</v>
      </c>
      <c r="F68" s="11" t="s">
        <v>1169</v>
      </c>
      <c r="G68" s="11" t="s">
        <v>1169</v>
      </c>
      <c r="H68" s="124">
        <v>0</v>
      </c>
      <c r="I68" s="11" t="s">
        <v>1169</v>
      </c>
    </row>
    <row r="69" spans="2:9">
      <c r="B69" s="12" t="s">
        <v>1095</v>
      </c>
      <c r="C69" s="257"/>
      <c r="D69" s="124"/>
      <c r="E69" s="124"/>
      <c r="F69" s="307">
        <v>1.5543</v>
      </c>
      <c r="G69" s="124"/>
      <c r="H69" s="124"/>
      <c r="I69" s="307">
        <v>1.5638000000000001</v>
      </c>
    </row>
  </sheetData>
  <mergeCells count="12">
    <mergeCell ref="B9:I9"/>
    <mergeCell ref="B18:I18"/>
    <mergeCell ref="B57:I57"/>
    <mergeCell ref="B6:C8"/>
    <mergeCell ref="D6:F6"/>
    <mergeCell ref="G6:I6"/>
    <mergeCell ref="D7:D8"/>
    <mergeCell ref="E7:E8"/>
    <mergeCell ref="F7:F8"/>
    <mergeCell ref="G7:G8"/>
    <mergeCell ref="H7:H8"/>
    <mergeCell ref="I7:I8"/>
  </mergeCells>
  <hyperlinks>
    <hyperlink ref="A1" location="Cuprins!A1" display="Content"/>
  </hyperlinks>
  <pageMargins left="0.7" right="0.7" top="0.75" bottom="0.75" header="0.3" footer="0.3"/>
  <pageSetup orientation="portrait" horizontalDpi="300" verticalDpi="300"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autoPageBreaks="0"/>
  </sheetPr>
  <dimension ref="A1:K56"/>
  <sheetViews>
    <sheetView showGridLines="0" topLeftCell="A25" zoomScaleNormal="100" workbookViewId="0">
      <selection activeCell="J53" sqref="J53"/>
    </sheetView>
  </sheetViews>
  <sheetFormatPr defaultColWidth="9.109375" defaultRowHeight="10.199999999999999"/>
  <cols>
    <col min="1" max="1" width="3.33203125" style="18" customWidth="1"/>
    <col min="2" max="2" width="10.5546875" style="18" customWidth="1"/>
    <col min="3" max="3" width="46.33203125" style="3" bestFit="1" customWidth="1"/>
    <col min="4" max="4" width="15.88671875" style="18" customWidth="1"/>
    <col min="5" max="5" width="13.6640625" style="18" bestFit="1" customWidth="1"/>
    <col min="6" max="6" width="13.88671875" style="18" bestFit="1" customWidth="1"/>
    <col min="7" max="7" width="13.109375" style="18" bestFit="1" customWidth="1"/>
    <col min="8" max="11" width="10.6640625" style="18" bestFit="1" customWidth="1"/>
    <col min="12" max="16384" width="9.109375" style="18"/>
  </cols>
  <sheetData>
    <row r="1" spans="1:11">
      <c r="A1" s="158" t="s">
        <v>1118</v>
      </c>
    </row>
    <row r="3" spans="1:11">
      <c r="B3" s="509" t="s">
        <v>1560</v>
      </c>
      <c r="C3" s="509"/>
      <c r="D3" s="509"/>
      <c r="E3" s="509"/>
    </row>
    <row r="4" spans="1:11">
      <c r="B4" s="29"/>
      <c r="C4" s="122"/>
      <c r="D4" s="29"/>
      <c r="E4" s="29"/>
    </row>
    <row r="5" spans="1:11">
      <c r="B5" s="29"/>
      <c r="C5" s="122"/>
      <c r="D5" s="29"/>
      <c r="E5" s="29"/>
    </row>
    <row r="6" spans="1:11" ht="37.5" customHeight="1">
      <c r="B6" s="351"/>
      <c r="C6" s="351"/>
      <c r="D6" s="604" t="s">
        <v>1561</v>
      </c>
      <c r="E6" s="604"/>
      <c r="F6" s="604"/>
      <c r="G6" s="604"/>
      <c r="H6" s="604" t="s">
        <v>1561</v>
      </c>
      <c r="I6" s="604"/>
      <c r="J6" s="604"/>
      <c r="K6" s="604"/>
    </row>
    <row r="7" spans="1:11">
      <c r="B7" s="380" t="s">
        <v>1562</v>
      </c>
      <c r="C7" s="381" t="s">
        <v>1563</v>
      </c>
      <c r="D7" s="274" t="s">
        <v>1684</v>
      </c>
      <c r="E7" s="274" t="s">
        <v>1685</v>
      </c>
      <c r="F7" s="274" t="s">
        <v>1721</v>
      </c>
      <c r="G7" s="274" t="s">
        <v>1722</v>
      </c>
      <c r="H7" s="430" t="s">
        <v>1684</v>
      </c>
      <c r="I7" s="430" t="s">
        <v>1685</v>
      </c>
      <c r="J7" s="430" t="s">
        <v>1721</v>
      </c>
      <c r="K7" s="430" t="s">
        <v>1722</v>
      </c>
    </row>
    <row r="8" spans="1:11">
      <c r="B8" s="380" t="s">
        <v>1564</v>
      </c>
      <c r="C8" s="381" t="s">
        <v>1565</v>
      </c>
      <c r="D8" s="302">
        <v>12</v>
      </c>
      <c r="E8" s="302">
        <v>12</v>
      </c>
      <c r="F8" s="302">
        <v>12</v>
      </c>
      <c r="G8" s="302">
        <v>12</v>
      </c>
      <c r="H8" s="302">
        <v>12</v>
      </c>
      <c r="I8" s="302">
        <v>12</v>
      </c>
      <c r="J8" s="302">
        <v>12</v>
      </c>
      <c r="K8" s="302">
        <v>12</v>
      </c>
    </row>
    <row r="9" spans="1:11" ht="14.4" customHeight="1">
      <c r="B9" s="678" t="s">
        <v>1566</v>
      </c>
      <c r="C9" s="679"/>
      <c r="D9" s="679"/>
      <c r="E9" s="679"/>
      <c r="F9" s="679"/>
      <c r="G9" s="679"/>
      <c r="H9" s="679"/>
      <c r="I9" s="679"/>
      <c r="J9" s="679"/>
      <c r="K9" s="680"/>
    </row>
    <row r="10" spans="1:11" ht="14.4">
      <c r="B10" s="299">
        <v>1</v>
      </c>
      <c r="C10" s="316" t="s">
        <v>1567</v>
      </c>
      <c r="D10" s="351"/>
      <c r="E10" s="351"/>
      <c r="F10" s="351"/>
      <c r="G10" s="351"/>
      <c r="H10" s="296">
        <v>18478524599</v>
      </c>
      <c r="I10" s="296">
        <v>17875573604</v>
      </c>
      <c r="J10" s="296">
        <v>16143770248</v>
      </c>
      <c r="K10" s="296">
        <v>11928559934</v>
      </c>
    </row>
    <row r="11" spans="1:11">
      <c r="B11" s="678" t="s">
        <v>1568</v>
      </c>
      <c r="C11" s="679"/>
      <c r="D11" s="679"/>
      <c r="E11" s="679"/>
      <c r="F11" s="679"/>
      <c r="G11" s="679"/>
      <c r="H11" s="679"/>
      <c r="I11" s="679"/>
      <c r="J11" s="679"/>
      <c r="K11" s="680"/>
    </row>
    <row r="12" spans="1:11">
      <c r="B12" s="20">
        <v>2</v>
      </c>
      <c r="C12" s="272" t="s">
        <v>1569</v>
      </c>
      <c r="D12" s="295">
        <v>18962247414</v>
      </c>
      <c r="E12" s="295">
        <v>18335579372</v>
      </c>
      <c r="F12" s="295">
        <v>16341850219</v>
      </c>
      <c r="G12" s="295">
        <v>11663493564</v>
      </c>
      <c r="H12" s="295">
        <v>1617462871</v>
      </c>
      <c r="I12" s="295">
        <v>1543702953</v>
      </c>
      <c r="J12" s="295">
        <v>1383867244</v>
      </c>
      <c r="K12" s="295">
        <v>986325696</v>
      </c>
    </row>
    <row r="13" spans="1:11">
      <c r="B13" s="20">
        <v>3</v>
      </c>
      <c r="C13" s="289" t="s">
        <v>1570</v>
      </c>
      <c r="D13" s="295">
        <v>9687830081</v>
      </c>
      <c r="E13" s="295">
        <v>9742941376</v>
      </c>
      <c r="F13" s="295">
        <v>8799423181</v>
      </c>
      <c r="G13" s="295">
        <v>6326818180</v>
      </c>
      <c r="H13" s="295">
        <v>484391504</v>
      </c>
      <c r="I13" s="295">
        <v>487147069</v>
      </c>
      <c r="J13" s="295">
        <v>439971159</v>
      </c>
      <c r="K13" s="295">
        <v>316340909</v>
      </c>
    </row>
    <row r="14" spans="1:11">
      <c r="B14" s="20">
        <v>4</v>
      </c>
      <c r="C14" s="289" t="s">
        <v>1571</v>
      </c>
      <c r="D14" s="295">
        <v>9262813280</v>
      </c>
      <c r="E14" s="295">
        <v>8588717440</v>
      </c>
      <c r="F14" s="295">
        <v>7538506483</v>
      </c>
      <c r="G14" s="295">
        <v>5332754828</v>
      </c>
      <c r="H14" s="295">
        <v>1133071367</v>
      </c>
      <c r="I14" s="295">
        <v>1056555884</v>
      </c>
      <c r="J14" s="295">
        <v>943896085</v>
      </c>
      <c r="K14" s="295">
        <v>669984787</v>
      </c>
    </row>
    <row r="15" spans="1:11">
      <c r="B15" s="20">
        <v>5</v>
      </c>
      <c r="C15" s="272" t="s">
        <v>1572</v>
      </c>
      <c r="D15" s="295">
        <v>23397996816</v>
      </c>
      <c r="E15" s="295">
        <v>22604625948</v>
      </c>
      <c r="F15" s="295">
        <v>19987793513</v>
      </c>
      <c r="G15" s="295">
        <v>14316148629</v>
      </c>
      <c r="H15" s="295">
        <v>10535230744</v>
      </c>
      <c r="I15" s="295">
        <v>10133926738</v>
      </c>
      <c r="J15" s="295">
        <v>8958814328</v>
      </c>
      <c r="K15" s="295">
        <v>6478010572</v>
      </c>
    </row>
    <row r="16" spans="1:11" ht="20.399999999999999">
      <c r="B16" s="20">
        <v>6</v>
      </c>
      <c r="C16" s="289" t="s">
        <v>1573</v>
      </c>
      <c r="D16" s="295">
        <v>741754550</v>
      </c>
      <c r="E16" s="295">
        <v>776523327</v>
      </c>
      <c r="F16" s="295">
        <v>709076495</v>
      </c>
      <c r="G16" s="295">
        <v>533796742</v>
      </c>
      <c r="H16" s="295">
        <v>177063468</v>
      </c>
      <c r="I16" s="295">
        <v>185417785</v>
      </c>
      <c r="J16" s="295">
        <v>169019704</v>
      </c>
      <c r="K16" s="295">
        <v>127226034</v>
      </c>
    </row>
    <row r="17" spans="2:11">
      <c r="B17" s="20">
        <v>7</v>
      </c>
      <c r="C17" s="289" t="s">
        <v>1574</v>
      </c>
      <c r="D17" s="295">
        <v>22503494719</v>
      </c>
      <c r="E17" s="295">
        <v>21677694631</v>
      </c>
      <c r="F17" s="295">
        <v>19253413731</v>
      </c>
      <c r="G17" s="295">
        <v>13781534131</v>
      </c>
      <c r="H17" s="295">
        <v>10205419728</v>
      </c>
      <c r="I17" s="295">
        <v>9798100962</v>
      </c>
      <c r="J17" s="295">
        <v>8764491338</v>
      </c>
      <c r="K17" s="295">
        <v>6349966782</v>
      </c>
    </row>
    <row r="18" spans="2:11">
      <c r="B18" s="20">
        <v>8</v>
      </c>
      <c r="C18" s="289" t="s">
        <v>1575</v>
      </c>
      <c r="D18" s="11">
        <v>152747548</v>
      </c>
      <c r="E18" s="11">
        <v>150407991</v>
      </c>
      <c r="F18" s="11">
        <v>25303286</v>
      </c>
      <c r="G18" s="295">
        <v>817756</v>
      </c>
      <c r="H18" s="11">
        <v>152747548</v>
      </c>
      <c r="I18" s="11">
        <v>150407991</v>
      </c>
      <c r="J18" s="11">
        <v>25303286</v>
      </c>
      <c r="K18" s="295">
        <v>817756</v>
      </c>
    </row>
    <row r="19" spans="2:11">
      <c r="B19" s="20">
        <v>9</v>
      </c>
      <c r="C19" s="289" t="s">
        <v>1576</v>
      </c>
      <c r="D19" s="302"/>
      <c r="E19" s="302"/>
      <c r="F19" s="302"/>
      <c r="G19" s="302"/>
      <c r="H19" s="11" t="s">
        <v>1169</v>
      </c>
      <c r="I19" s="11" t="s">
        <v>1169</v>
      </c>
      <c r="J19" s="11" t="s">
        <v>1169</v>
      </c>
      <c r="K19" s="11" t="s">
        <v>1169</v>
      </c>
    </row>
    <row r="20" spans="2:11">
      <c r="B20" s="20">
        <v>10</v>
      </c>
      <c r="C20" s="272" t="s">
        <v>1577</v>
      </c>
      <c r="D20" s="295">
        <v>7762081756</v>
      </c>
      <c r="E20" s="295">
        <v>7363489946</v>
      </c>
      <c r="F20" s="295">
        <v>6147801960</v>
      </c>
      <c r="G20" s="295">
        <v>4426957727</v>
      </c>
      <c r="H20" s="295">
        <v>4073461638</v>
      </c>
      <c r="I20" s="295">
        <v>3734159379</v>
      </c>
      <c r="J20" s="295">
        <v>3013108303</v>
      </c>
      <c r="K20" s="295">
        <v>2239697282</v>
      </c>
    </row>
    <row r="21" spans="2:11" ht="20.399999999999999">
      <c r="B21" s="20">
        <v>11</v>
      </c>
      <c r="C21" s="289" t="s">
        <v>1578</v>
      </c>
      <c r="D21" s="295">
        <v>3681509510</v>
      </c>
      <c r="E21" s="295">
        <v>3370875939</v>
      </c>
      <c r="F21" s="295">
        <v>2705572266</v>
      </c>
      <c r="G21" s="295">
        <v>2018563078</v>
      </c>
      <c r="H21" s="295">
        <v>3681509510</v>
      </c>
      <c r="I21" s="295">
        <v>3370875939</v>
      </c>
      <c r="J21" s="295">
        <v>2705572266</v>
      </c>
      <c r="K21" s="295">
        <v>2018563078</v>
      </c>
    </row>
    <row r="22" spans="2:11">
      <c r="B22" s="20">
        <v>12</v>
      </c>
      <c r="C22" s="289" t="s">
        <v>1579</v>
      </c>
      <c r="D22" s="11" t="s">
        <v>1169</v>
      </c>
      <c r="E22" s="11" t="s">
        <v>1169</v>
      </c>
      <c r="F22" s="11" t="s">
        <v>1169</v>
      </c>
      <c r="G22" s="11" t="s">
        <v>1169</v>
      </c>
      <c r="H22" s="11" t="s">
        <v>1169</v>
      </c>
      <c r="I22" s="11" t="s">
        <v>1169</v>
      </c>
      <c r="J22" s="11" t="s">
        <v>1169</v>
      </c>
      <c r="K22" s="11" t="s">
        <v>1169</v>
      </c>
    </row>
    <row r="23" spans="2:11">
      <c r="B23" s="20">
        <v>13</v>
      </c>
      <c r="C23" s="289" t="s">
        <v>1580</v>
      </c>
      <c r="D23" s="295">
        <v>4080572246</v>
      </c>
      <c r="E23" s="295">
        <v>3992614007</v>
      </c>
      <c r="F23" s="295">
        <v>3442229694</v>
      </c>
      <c r="G23" s="295">
        <v>2408394650</v>
      </c>
      <c r="H23" s="295">
        <v>391952128</v>
      </c>
      <c r="I23" s="295">
        <v>363283440</v>
      </c>
      <c r="J23" s="295">
        <v>307536037</v>
      </c>
      <c r="K23" s="295">
        <v>221134205</v>
      </c>
    </row>
    <row r="24" spans="2:11">
      <c r="B24" s="20">
        <v>14</v>
      </c>
      <c r="C24" s="272" t="s">
        <v>1581</v>
      </c>
      <c r="D24" s="295">
        <v>995204566</v>
      </c>
      <c r="E24" s="295">
        <v>904530865</v>
      </c>
      <c r="F24" s="295">
        <v>786127015</v>
      </c>
      <c r="G24" s="295">
        <v>538136608</v>
      </c>
      <c r="H24" s="295">
        <v>927143845</v>
      </c>
      <c r="I24" s="295">
        <v>838312163</v>
      </c>
      <c r="J24" s="295">
        <v>726516867</v>
      </c>
      <c r="K24" s="295">
        <v>495417573</v>
      </c>
    </row>
    <row r="25" spans="2:11">
      <c r="B25" s="20">
        <v>15</v>
      </c>
      <c r="C25" s="272" t="s">
        <v>250</v>
      </c>
      <c r="D25" s="295">
        <v>15446365926</v>
      </c>
      <c r="E25" s="295">
        <v>15230867432</v>
      </c>
      <c r="F25" s="295">
        <v>13503311458</v>
      </c>
      <c r="G25" s="295">
        <v>9648793953</v>
      </c>
      <c r="H25" s="295">
        <v>700512643</v>
      </c>
      <c r="I25" s="295">
        <v>684441647</v>
      </c>
      <c r="J25" s="295">
        <v>603800788</v>
      </c>
      <c r="K25" s="295">
        <v>429836276</v>
      </c>
    </row>
    <row r="26" spans="2:11" ht="22.5" customHeight="1">
      <c r="B26" s="276">
        <v>16</v>
      </c>
      <c r="C26" s="273" t="s">
        <v>1582</v>
      </c>
      <c r="D26" s="305"/>
      <c r="E26" s="305"/>
      <c r="F26" s="305"/>
      <c r="G26" s="305"/>
      <c r="H26" s="296">
        <v>17853811742</v>
      </c>
      <c r="I26" s="296">
        <v>16934542880</v>
      </c>
      <c r="J26" s="296">
        <v>14686107530</v>
      </c>
      <c r="K26" s="296">
        <v>10629287400</v>
      </c>
    </row>
    <row r="27" spans="2:11">
      <c r="B27" s="678" t="s">
        <v>1583</v>
      </c>
      <c r="C27" s="679"/>
      <c r="D27" s="679"/>
      <c r="E27" s="679"/>
      <c r="F27" s="679"/>
      <c r="G27" s="679"/>
      <c r="H27" s="679"/>
      <c r="I27" s="679"/>
      <c r="J27" s="679"/>
      <c r="K27" s="680"/>
    </row>
    <row r="28" spans="2:11">
      <c r="B28" s="257">
        <v>17</v>
      </c>
      <c r="C28" s="354" t="s">
        <v>1584</v>
      </c>
      <c r="D28" s="295">
        <v>6451500818</v>
      </c>
      <c r="E28" s="295">
        <v>6039367407</v>
      </c>
      <c r="F28" s="295">
        <v>5046112082</v>
      </c>
      <c r="G28" s="295">
        <v>3852323330</v>
      </c>
      <c r="H28" s="11" t="s">
        <v>1169</v>
      </c>
      <c r="I28" s="11" t="s">
        <v>1169</v>
      </c>
      <c r="J28" s="11" t="s">
        <v>1169</v>
      </c>
      <c r="K28" s="11" t="s">
        <v>1169</v>
      </c>
    </row>
    <row r="29" spans="2:11">
      <c r="B29" s="257">
        <v>18</v>
      </c>
      <c r="C29" s="354" t="s">
        <v>1585</v>
      </c>
      <c r="D29" s="295">
        <v>2517907011</v>
      </c>
      <c r="E29" s="295">
        <v>2418855795</v>
      </c>
      <c r="F29" s="295">
        <v>2129539971</v>
      </c>
      <c r="G29" s="295">
        <v>1411717490</v>
      </c>
      <c r="H29" s="295">
        <v>1701875992</v>
      </c>
      <c r="I29" s="295">
        <v>1620403082</v>
      </c>
      <c r="J29" s="295">
        <v>1387823679</v>
      </c>
      <c r="K29" s="295">
        <v>898853446</v>
      </c>
    </row>
    <row r="30" spans="2:11">
      <c r="B30" s="257">
        <v>19</v>
      </c>
      <c r="C30" s="354" t="s">
        <v>1586</v>
      </c>
      <c r="D30" s="295">
        <v>4046204848</v>
      </c>
      <c r="E30" s="295">
        <v>3750565698</v>
      </c>
      <c r="F30" s="295">
        <v>2932101302</v>
      </c>
      <c r="G30" s="295">
        <v>2206534239</v>
      </c>
      <c r="H30" s="295">
        <v>3985615279</v>
      </c>
      <c r="I30" s="295">
        <v>3654709587</v>
      </c>
      <c r="J30" s="295">
        <v>2820963338</v>
      </c>
      <c r="K30" s="295">
        <v>2104929902</v>
      </c>
    </row>
    <row r="31" spans="2:11" ht="30.6">
      <c r="B31" s="257" t="s">
        <v>841</v>
      </c>
      <c r="C31" s="272" t="s">
        <v>1587</v>
      </c>
      <c r="D31" s="302"/>
      <c r="E31" s="302"/>
      <c r="F31" s="302"/>
      <c r="G31" s="302"/>
      <c r="H31" s="11" t="s">
        <v>14</v>
      </c>
      <c r="I31" s="11" t="s">
        <v>14</v>
      </c>
      <c r="J31" s="11" t="s">
        <v>14</v>
      </c>
      <c r="K31" s="11" t="s">
        <v>14</v>
      </c>
    </row>
    <row r="32" spans="2:11">
      <c r="B32" s="257" t="s">
        <v>842</v>
      </c>
      <c r="C32" s="272" t="s">
        <v>1588</v>
      </c>
      <c r="D32" s="302"/>
      <c r="E32" s="302"/>
      <c r="F32" s="302"/>
      <c r="G32" s="302"/>
      <c r="H32" s="11" t="s">
        <v>14</v>
      </c>
      <c r="I32" s="11" t="s">
        <v>14</v>
      </c>
      <c r="J32" s="11" t="s">
        <v>14</v>
      </c>
      <c r="K32" s="11" t="s">
        <v>14</v>
      </c>
    </row>
    <row r="33" spans="2:11" ht="11.25" customHeight="1">
      <c r="B33" s="299">
        <v>20</v>
      </c>
      <c r="C33" s="353" t="s">
        <v>1589</v>
      </c>
      <c r="D33" s="295">
        <v>13015612678</v>
      </c>
      <c r="E33" s="295">
        <v>12208788899</v>
      </c>
      <c r="F33" s="295">
        <v>10107753354</v>
      </c>
      <c r="G33" s="295">
        <v>7470575059</v>
      </c>
      <c r="H33" s="295">
        <v>5687491270</v>
      </c>
      <c r="I33" s="295">
        <v>5275112670</v>
      </c>
      <c r="J33" s="295">
        <v>4208787016</v>
      </c>
      <c r="K33" s="295">
        <v>3003783348</v>
      </c>
    </row>
    <row r="34" spans="2:11">
      <c r="B34" s="257" t="s">
        <v>1590</v>
      </c>
      <c r="C34" s="271" t="s">
        <v>1591</v>
      </c>
      <c r="D34" s="11" t="s">
        <v>1169</v>
      </c>
      <c r="E34" s="11" t="s">
        <v>1169</v>
      </c>
      <c r="F34" s="11" t="s">
        <v>1169</v>
      </c>
      <c r="G34" s="11" t="s">
        <v>1169</v>
      </c>
      <c r="H34" s="11" t="s">
        <v>1169</v>
      </c>
      <c r="I34" s="11" t="s">
        <v>1169</v>
      </c>
      <c r="J34" s="11" t="s">
        <v>1169</v>
      </c>
      <c r="K34" s="11" t="s">
        <v>1169</v>
      </c>
    </row>
    <row r="35" spans="2:11">
      <c r="B35" s="257" t="s">
        <v>1592</v>
      </c>
      <c r="C35" s="382" t="s">
        <v>1593</v>
      </c>
      <c r="D35" s="11" t="s">
        <v>1169</v>
      </c>
      <c r="E35" s="11" t="s">
        <v>1169</v>
      </c>
      <c r="F35" s="11" t="s">
        <v>1169</v>
      </c>
      <c r="G35" s="11" t="s">
        <v>1169</v>
      </c>
      <c r="H35" s="11" t="s">
        <v>1169</v>
      </c>
      <c r="I35" s="11" t="s">
        <v>1169</v>
      </c>
      <c r="J35" s="11" t="s">
        <v>1169</v>
      </c>
      <c r="K35" s="11" t="s">
        <v>1169</v>
      </c>
    </row>
    <row r="36" spans="2:11">
      <c r="B36" s="257" t="s">
        <v>1594</v>
      </c>
      <c r="C36" s="271" t="s">
        <v>1595</v>
      </c>
      <c r="D36" s="295">
        <v>13015612678</v>
      </c>
      <c r="E36" s="295">
        <v>5275112670</v>
      </c>
      <c r="F36" s="295">
        <v>4208787016</v>
      </c>
      <c r="G36" s="295">
        <v>3003783348</v>
      </c>
      <c r="H36" s="295">
        <v>5687491270</v>
      </c>
      <c r="I36" s="295">
        <v>5275112670</v>
      </c>
      <c r="J36" s="295">
        <v>4208787016</v>
      </c>
      <c r="K36" s="295">
        <v>3003783348</v>
      </c>
    </row>
    <row r="37" spans="2:11" s="64" customFormat="1">
      <c r="B37" s="678" t="s">
        <v>1596</v>
      </c>
      <c r="C37" s="679"/>
      <c r="D37" s="679"/>
      <c r="E37" s="679"/>
      <c r="F37" s="679"/>
      <c r="G37" s="679"/>
      <c r="H37" s="679"/>
      <c r="I37" s="679"/>
      <c r="J37" s="679"/>
      <c r="K37" s="680"/>
    </row>
    <row r="38" spans="2:11" s="64" customFormat="1" ht="22.8" customHeight="1">
      <c r="B38" s="257" t="s">
        <v>1597</v>
      </c>
      <c r="C38" s="124" t="s">
        <v>1598</v>
      </c>
      <c r="D38" s="302"/>
      <c r="E38" s="302"/>
      <c r="F38" s="302"/>
      <c r="G38" s="302"/>
      <c r="H38" s="295">
        <v>18478524599</v>
      </c>
      <c r="I38" s="295">
        <v>17875573604</v>
      </c>
      <c r="J38" s="295">
        <v>16143770248</v>
      </c>
      <c r="K38" s="295">
        <v>11928559934</v>
      </c>
    </row>
    <row r="39" spans="2:11" s="64" customFormat="1">
      <c r="B39" s="299">
        <v>22</v>
      </c>
      <c r="C39" s="316" t="s">
        <v>1599</v>
      </c>
      <c r="D39" s="302"/>
      <c r="E39" s="302"/>
      <c r="F39" s="302"/>
      <c r="G39" s="302"/>
      <c r="H39" s="296">
        <v>12166320471</v>
      </c>
      <c r="I39" s="296">
        <v>11659430210</v>
      </c>
      <c r="J39" s="296">
        <v>10477320514</v>
      </c>
      <c r="K39" s="296">
        <v>7625504051</v>
      </c>
    </row>
    <row r="40" spans="2:11" s="64" customFormat="1">
      <c r="B40" s="299">
        <v>23</v>
      </c>
      <c r="C40" s="316" t="s">
        <v>1600</v>
      </c>
      <c r="D40" s="302"/>
      <c r="E40" s="302"/>
      <c r="F40" s="302"/>
      <c r="G40" s="302"/>
      <c r="H40" s="307">
        <v>1.5187999999999999</v>
      </c>
      <c r="I40" s="307">
        <v>1.5330999999999999</v>
      </c>
      <c r="J40" s="307">
        <v>1.5407999999999999</v>
      </c>
      <c r="K40" s="307">
        <v>1.5643</v>
      </c>
    </row>
    <row r="41" spans="2:11" s="64" customFormat="1">
      <c r="C41" s="88"/>
    </row>
    <row r="42" spans="2:11" s="64" customFormat="1">
      <c r="C42" s="88"/>
    </row>
    <row r="43" spans="2:11" s="64" customFormat="1">
      <c r="B43" s="604" t="s">
        <v>1096</v>
      </c>
      <c r="C43" s="604"/>
      <c r="D43" s="604"/>
      <c r="E43" s="604"/>
      <c r="F43" s="604"/>
      <c r="G43" s="604"/>
    </row>
    <row r="44" spans="2:11" s="64" customFormat="1">
      <c r="B44" s="274" t="s">
        <v>847</v>
      </c>
      <c r="C44" s="274" t="s">
        <v>1097</v>
      </c>
      <c r="D44" s="274" t="s">
        <v>247</v>
      </c>
      <c r="E44" s="274" t="s">
        <v>1098</v>
      </c>
      <c r="F44" s="270" t="s">
        <v>1099</v>
      </c>
      <c r="G44" s="274" t="s">
        <v>1100</v>
      </c>
    </row>
    <row r="45" spans="2:11" s="64" customFormat="1">
      <c r="B45" s="383">
        <v>44592</v>
      </c>
      <c r="C45" s="295">
        <v>18236642938</v>
      </c>
      <c r="D45" s="295">
        <v>15807107800</v>
      </c>
      <c r="E45" s="295">
        <v>4487490493</v>
      </c>
      <c r="F45" s="295">
        <v>11319617307</v>
      </c>
      <c r="G45" s="306">
        <v>1.6111</v>
      </c>
    </row>
    <row r="46" spans="2:11">
      <c r="B46" s="383">
        <v>44620</v>
      </c>
      <c r="C46" s="295">
        <v>18416915816</v>
      </c>
      <c r="D46" s="295">
        <v>16639200827</v>
      </c>
      <c r="E46" s="295">
        <v>4617257306</v>
      </c>
      <c r="F46" s="295">
        <v>12021943521</v>
      </c>
      <c r="G46" s="306">
        <v>1.5319</v>
      </c>
    </row>
    <row r="47" spans="2:11">
      <c r="B47" s="383">
        <v>44651</v>
      </c>
      <c r="C47" s="295">
        <v>19407367455</v>
      </c>
      <c r="D47" s="295">
        <v>17777658036</v>
      </c>
      <c r="E47" s="295">
        <v>5268529587</v>
      </c>
      <c r="F47" s="295">
        <v>12509128449</v>
      </c>
      <c r="G47" s="306">
        <v>1.5515000000000001</v>
      </c>
    </row>
    <row r="48" spans="2:11">
      <c r="B48" s="383">
        <v>44681</v>
      </c>
      <c r="C48" s="295">
        <v>17433667072</v>
      </c>
      <c r="D48" s="295">
        <v>14794459100</v>
      </c>
      <c r="E48" s="295">
        <v>3228558198</v>
      </c>
      <c r="F48" s="295">
        <v>11565900902</v>
      </c>
      <c r="G48" s="306">
        <v>1.5073000000000001</v>
      </c>
    </row>
    <row r="49" spans="2:7">
      <c r="B49" s="383">
        <v>44712</v>
      </c>
      <c r="C49" s="295">
        <v>15245588266</v>
      </c>
      <c r="D49" s="295">
        <v>16259339968</v>
      </c>
      <c r="E49" s="295">
        <v>5354525249</v>
      </c>
      <c r="F49" s="295">
        <v>10904814719</v>
      </c>
      <c r="G49" s="306">
        <v>1.3980999999999999</v>
      </c>
    </row>
    <row r="50" spans="2:7">
      <c r="B50" s="383">
        <v>44742</v>
      </c>
      <c r="C50" s="295">
        <v>17903268427</v>
      </c>
      <c r="D50" s="295">
        <v>17628042501</v>
      </c>
      <c r="E50" s="295">
        <v>5876960565</v>
      </c>
      <c r="F50" s="295">
        <v>11751081936</v>
      </c>
      <c r="G50" s="306">
        <v>1.5235000000000001</v>
      </c>
    </row>
    <row r="51" spans="2:7">
      <c r="B51" s="383">
        <v>44773</v>
      </c>
      <c r="C51" s="295">
        <v>16871138625</v>
      </c>
      <c r="D51" s="295">
        <v>17041911401</v>
      </c>
      <c r="E51" s="295">
        <v>6003684833</v>
      </c>
      <c r="F51" s="295">
        <v>11038226568</v>
      </c>
      <c r="G51" s="306">
        <v>1.5284</v>
      </c>
    </row>
    <row r="52" spans="2:7">
      <c r="B52" s="383">
        <v>44804</v>
      </c>
      <c r="C52" s="295">
        <v>19757165192</v>
      </c>
      <c r="D52" s="295">
        <v>20963044059</v>
      </c>
      <c r="E52" s="295">
        <v>8399151717</v>
      </c>
      <c r="F52" s="295">
        <v>12563892342</v>
      </c>
      <c r="G52" s="306">
        <v>1.5725</v>
      </c>
    </row>
    <row r="53" spans="2:7">
      <c r="B53" s="383">
        <v>44834</v>
      </c>
      <c r="C53" s="295">
        <v>18575010897</v>
      </c>
      <c r="D53" s="295">
        <v>20300967467</v>
      </c>
      <c r="E53" s="295">
        <v>7339079123</v>
      </c>
      <c r="F53" s="295">
        <v>12961888344</v>
      </c>
      <c r="G53" s="306">
        <v>1.4330000000000001</v>
      </c>
    </row>
    <row r="54" spans="2:7">
      <c r="B54" s="383">
        <v>44865</v>
      </c>
      <c r="C54" s="295">
        <v>18629136987</v>
      </c>
      <c r="D54" s="295">
        <v>20221217622</v>
      </c>
      <c r="E54" s="295">
        <v>7906447103</v>
      </c>
      <c r="F54" s="295">
        <v>12314770519</v>
      </c>
      <c r="G54" s="306">
        <v>1.5126999999999999</v>
      </c>
    </row>
    <row r="55" spans="2:7">
      <c r="B55" s="383">
        <v>44895</v>
      </c>
      <c r="C55" s="295">
        <v>18825124343</v>
      </c>
      <c r="D55" s="295">
        <v>18063028198</v>
      </c>
      <c r="E55" s="295">
        <v>5368524643</v>
      </c>
      <c r="F55" s="295">
        <v>12694503554</v>
      </c>
      <c r="G55" s="306">
        <v>1.4829000000000001</v>
      </c>
    </row>
    <row r="56" spans="2:7">
      <c r="B56" s="383">
        <v>44926</v>
      </c>
      <c r="C56" s="295">
        <v>22441269165</v>
      </c>
      <c r="D56" s="295">
        <v>18749763922</v>
      </c>
      <c r="E56" s="295">
        <v>4399686426</v>
      </c>
      <c r="F56" s="295">
        <v>14350077496</v>
      </c>
      <c r="G56" s="306">
        <v>1.5638000000000001</v>
      </c>
    </row>
  </sheetData>
  <mergeCells count="8">
    <mergeCell ref="B3:E3"/>
    <mergeCell ref="D6:G6"/>
    <mergeCell ref="B43:G43"/>
    <mergeCell ref="H6:K6"/>
    <mergeCell ref="B11:K11"/>
    <mergeCell ref="B9:K9"/>
    <mergeCell ref="B27:K27"/>
    <mergeCell ref="B37:K3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autoPageBreaks="0"/>
  </sheetPr>
  <dimension ref="A1:I58"/>
  <sheetViews>
    <sheetView showGridLines="0" zoomScaleNormal="100" workbookViewId="0"/>
  </sheetViews>
  <sheetFormatPr defaultColWidth="9.109375" defaultRowHeight="10.199999999999999"/>
  <cols>
    <col min="1" max="1" width="3.109375" style="29" customWidth="1"/>
    <col min="2" max="2" width="7.77734375" style="29" customWidth="1"/>
    <col min="3" max="3" width="41.109375" style="177" customWidth="1"/>
    <col min="4" max="4" width="15.5546875" style="177" customWidth="1"/>
    <col min="5" max="5" width="13.77734375" style="29" bestFit="1" customWidth="1"/>
    <col min="6" max="6" width="13" style="29" bestFit="1" customWidth="1"/>
    <col min="7" max="7" width="13.21875" style="29" bestFit="1" customWidth="1"/>
    <col min="8" max="8" width="13.77734375" style="29" bestFit="1" customWidth="1"/>
    <col min="9" max="9" width="9.44140625" style="29" bestFit="1" customWidth="1"/>
    <col min="10" max="16384" width="9.109375" style="29"/>
  </cols>
  <sheetData>
    <row r="1" spans="1:8">
      <c r="A1" s="158" t="s">
        <v>1118</v>
      </c>
      <c r="B1" s="158"/>
      <c r="D1" s="29"/>
    </row>
    <row r="2" spans="1:8">
      <c r="D2" s="29"/>
    </row>
    <row r="3" spans="1:8" s="31" customFormat="1">
      <c r="B3" s="197" t="s">
        <v>288</v>
      </c>
    </row>
    <row r="4" spans="1:8">
      <c r="D4" s="29"/>
    </row>
    <row r="5" spans="1:8" s="97" customFormat="1">
      <c r="C5" s="96"/>
      <c r="D5" s="96"/>
    </row>
    <row r="6" spans="1:8" s="97" customFormat="1" ht="16.2" customHeight="1">
      <c r="B6" s="599" t="s">
        <v>1601</v>
      </c>
      <c r="C6" s="599"/>
      <c r="D6" s="599" t="s">
        <v>257</v>
      </c>
      <c r="E6" s="599"/>
      <c r="F6" s="599"/>
      <c r="G6" s="599"/>
      <c r="H6" s="599" t="s">
        <v>258</v>
      </c>
    </row>
    <row r="7" spans="1:8" s="97" customFormat="1" ht="18" customHeight="1">
      <c r="B7" s="507"/>
      <c r="C7" s="507"/>
      <c r="D7" s="182" t="s">
        <v>488</v>
      </c>
      <c r="E7" s="182" t="s">
        <v>259</v>
      </c>
      <c r="F7" s="182" t="s">
        <v>260</v>
      </c>
      <c r="G7" s="182" t="s">
        <v>261</v>
      </c>
      <c r="H7" s="507"/>
    </row>
    <row r="8" spans="1:8" s="97" customFormat="1" ht="16.2" customHeight="1">
      <c r="B8" s="681" t="s">
        <v>262</v>
      </c>
      <c r="C8" s="681"/>
      <c r="D8" s="26"/>
      <c r="E8" s="255"/>
      <c r="F8" s="255"/>
      <c r="G8" s="26"/>
      <c r="H8" s="26"/>
    </row>
    <row r="9" spans="1:8" s="97" customFormat="1">
      <c r="B9" s="273">
        <v>1</v>
      </c>
      <c r="C9" s="272" t="s">
        <v>1602</v>
      </c>
      <c r="D9" s="11">
        <v>7071506355</v>
      </c>
      <c r="E9" s="11" t="s">
        <v>14</v>
      </c>
      <c r="F9" s="11" t="s">
        <v>14</v>
      </c>
      <c r="G9" s="11">
        <v>1154009379</v>
      </c>
      <c r="H9" s="11">
        <v>8225515734</v>
      </c>
    </row>
    <row r="10" spans="1:8">
      <c r="B10" s="272">
        <v>2</v>
      </c>
      <c r="C10" s="289" t="s">
        <v>1603</v>
      </c>
      <c r="D10" s="297">
        <v>7071506355</v>
      </c>
      <c r="E10" s="297" t="s">
        <v>1169</v>
      </c>
      <c r="F10" s="297" t="s">
        <v>1169</v>
      </c>
      <c r="G10" s="296">
        <v>1154009379</v>
      </c>
      <c r="H10" s="296">
        <v>8225515734</v>
      </c>
    </row>
    <row r="11" spans="1:8">
      <c r="B11" s="272">
        <v>3</v>
      </c>
      <c r="C11" s="289" t="s">
        <v>263</v>
      </c>
      <c r="D11" s="11" t="s">
        <v>1169</v>
      </c>
      <c r="E11" s="11" t="s">
        <v>1169</v>
      </c>
      <c r="F11" s="11" t="s">
        <v>1169</v>
      </c>
      <c r="G11" s="295" t="s">
        <v>1169</v>
      </c>
      <c r="H11" s="295" t="s">
        <v>1169</v>
      </c>
    </row>
    <row r="12" spans="1:8">
      <c r="B12" s="272">
        <v>4</v>
      </c>
      <c r="C12" s="272" t="s">
        <v>264</v>
      </c>
      <c r="D12" s="11" t="s">
        <v>1169</v>
      </c>
      <c r="E12" s="11">
        <v>20517413154</v>
      </c>
      <c r="F12" s="11">
        <v>139195</v>
      </c>
      <c r="G12" s="11">
        <v>54915</v>
      </c>
      <c r="H12" s="11">
        <v>18949747584</v>
      </c>
    </row>
    <row r="13" spans="1:8">
      <c r="B13" s="272">
        <v>5</v>
      </c>
      <c r="C13" s="289" t="s">
        <v>248</v>
      </c>
      <c r="D13" s="11" t="s">
        <v>1169</v>
      </c>
      <c r="E13" s="295">
        <v>9677911118</v>
      </c>
      <c r="F13" s="11" t="s">
        <v>1169</v>
      </c>
      <c r="G13" s="295" t="s">
        <v>1169</v>
      </c>
      <c r="H13" s="295">
        <v>9194015562</v>
      </c>
    </row>
    <row r="14" spans="1:8">
      <c r="B14" s="272">
        <v>6</v>
      </c>
      <c r="C14" s="289" t="s">
        <v>249</v>
      </c>
      <c r="D14" s="11" t="s">
        <v>1169</v>
      </c>
      <c r="E14" s="295">
        <v>10839502036</v>
      </c>
      <c r="F14" s="11">
        <v>139195</v>
      </c>
      <c r="G14" s="295">
        <v>54915</v>
      </c>
      <c r="H14" s="295">
        <v>9755732022</v>
      </c>
    </row>
    <row r="15" spans="1:8">
      <c r="B15" s="272">
        <v>7</v>
      </c>
      <c r="C15" s="272" t="s">
        <v>265</v>
      </c>
      <c r="D15" s="11" t="s">
        <v>1169</v>
      </c>
      <c r="E15" s="295">
        <v>26338055371</v>
      </c>
      <c r="F15" s="11">
        <v>1649553564</v>
      </c>
      <c r="G15" s="295">
        <v>6981454224</v>
      </c>
      <c r="H15" s="295">
        <v>19591382320</v>
      </c>
    </row>
    <row r="16" spans="1:8">
      <c r="B16" s="272">
        <v>8</v>
      </c>
      <c r="C16" s="289" t="s">
        <v>266</v>
      </c>
      <c r="D16" s="11" t="s">
        <v>1169</v>
      </c>
      <c r="E16" s="295">
        <v>641444765</v>
      </c>
      <c r="F16" s="295" t="s">
        <v>1169</v>
      </c>
      <c r="G16" s="295" t="s">
        <v>1169</v>
      </c>
      <c r="H16" s="295">
        <v>74639041</v>
      </c>
    </row>
    <row r="17" spans="2:8">
      <c r="B17" s="272">
        <v>9</v>
      </c>
      <c r="C17" s="289" t="s">
        <v>267</v>
      </c>
      <c r="D17" s="11" t="s">
        <v>1169</v>
      </c>
      <c r="E17" s="295">
        <v>25696610606</v>
      </c>
      <c r="F17" s="11">
        <v>1649553564</v>
      </c>
      <c r="G17" s="11">
        <v>6981454224</v>
      </c>
      <c r="H17" s="295">
        <v>19516743279</v>
      </c>
    </row>
    <row r="18" spans="2:8">
      <c r="B18" s="272">
        <v>10</v>
      </c>
      <c r="C18" s="272" t="s">
        <v>268</v>
      </c>
      <c r="D18" s="11" t="s">
        <v>1169</v>
      </c>
      <c r="E18" s="295" t="s">
        <v>1169</v>
      </c>
      <c r="F18" s="295" t="s">
        <v>1169</v>
      </c>
      <c r="G18" s="295" t="s">
        <v>1169</v>
      </c>
      <c r="H18" s="295" t="s">
        <v>1169</v>
      </c>
    </row>
    <row r="19" spans="2:8">
      <c r="B19" s="272">
        <v>11</v>
      </c>
      <c r="C19" s="272" t="s">
        <v>269</v>
      </c>
      <c r="D19" s="384">
        <v>399208744</v>
      </c>
      <c r="E19" s="295">
        <v>1120668169</v>
      </c>
      <c r="F19" s="295" t="s">
        <v>1169</v>
      </c>
      <c r="G19" s="295">
        <v>727620440</v>
      </c>
      <c r="H19" s="295">
        <v>727620440</v>
      </c>
    </row>
    <row r="20" spans="2:8">
      <c r="B20" s="272">
        <v>12</v>
      </c>
      <c r="C20" s="272" t="s">
        <v>1604</v>
      </c>
      <c r="D20" s="11">
        <v>399208744</v>
      </c>
      <c r="E20" s="295" t="s">
        <v>1169</v>
      </c>
      <c r="F20" s="11" t="s">
        <v>1169</v>
      </c>
      <c r="G20" s="11" t="s">
        <v>1169</v>
      </c>
      <c r="H20" s="384" t="s">
        <v>14</v>
      </c>
    </row>
    <row r="21" spans="2:8" ht="20.399999999999999">
      <c r="B21" s="272">
        <v>13</v>
      </c>
      <c r="C21" s="289" t="s">
        <v>270</v>
      </c>
      <c r="D21" s="11"/>
      <c r="E21" s="295">
        <v>1120668169</v>
      </c>
      <c r="F21" s="295" t="s">
        <v>1169</v>
      </c>
      <c r="G21" s="295">
        <v>727620440</v>
      </c>
      <c r="H21" s="295">
        <v>727620440</v>
      </c>
    </row>
    <row r="22" spans="2:8">
      <c r="B22" s="273">
        <v>14</v>
      </c>
      <c r="C22" s="273" t="s">
        <v>253</v>
      </c>
      <c r="D22" s="11"/>
      <c r="E22" s="11"/>
      <c r="F22" s="11"/>
      <c r="G22" s="257" t="s">
        <v>1169</v>
      </c>
      <c r="H22" s="304">
        <v>47494266079</v>
      </c>
    </row>
    <row r="23" spans="2:8" ht="16.2" customHeight="1">
      <c r="B23" s="681" t="s">
        <v>271</v>
      </c>
      <c r="C23" s="681"/>
      <c r="D23" s="681"/>
      <c r="E23" s="681"/>
      <c r="F23" s="681"/>
      <c r="G23" s="681"/>
      <c r="H23" s="681"/>
    </row>
    <row r="24" spans="2:8">
      <c r="B24" s="273">
        <v>15</v>
      </c>
      <c r="C24" s="273" t="s">
        <v>272</v>
      </c>
      <c r="D24" s="385"/>
      <c r="E24" s="385"/>
      <c r="F24" s="385"/>
      <c r="G24" s="385"/>
      <c r="H24" s="304">
        <v>314056610</v>
      </c>
    </row>
    <row r="25" spans="2:8" ht="20.399999999999999">
      <c r="B25" s="272">
        <v>16</v>
      </c>
      <c r="C25" s="272" t="s">
        <v>1605</v>
      </c>
      <c r="D25" s="385"/>
      <c r="E25" s="13" t="s">
        <v>1169</v>
      </c>
      <c r="F25" s="13" t="s">
        <v>1169</v>
      </c>
      <c r="G25" s="13" t="s">
        <v>1169</v>
      </c>
      <c r="H25" s="26" t="s">
        <v>1169</v>
      </c>
    </row>
    <row r="26" spans="2:8" ht="20.399999999999999">
      <c r="B26" s="272">
        <v>17</v>
      </c>
      <c r="C26" s="272" t="s">
        <v>273</v>
      </c>
      <c r="D26" s="385"/>
      <c r="E26" s="334"/>
      <c r="F26" s="334"/>
      <c r="G26" s="334"/>
      <c r="H26" s="334"/>
    </row>
    <row r="27" spans="2:8">
      <c r="B27" s="272">
        <v>18</v>
      </c>
      <c r="C27" s="272" t="s">
        <v>274</v>
      </c>
      <c r="D27" s="385"/>
      <c r="E27" s="334">
        <v>17444231562</v>
      </c>
      <c r="F27" s="334">
        <v>7213741110</v>
      </c>
      <c r="G27" s="334">
        <v>20026468756</v>
      </c>
      <c r="H27" s="334">
        <v>23741796369</v>
      </c>
    </row>
    <row r="28" spans="2:8" ht="20.399999999999999">
      <c r="B28" s="272">
        <v>19</v>
      </c>
      <c r="C28" s="289" t="s">
        <v>275</v>
      </c>
      <c r="D28" s="385"/>
      <c r="E28" s="13">
        <v>7409223155</v>
      </c>
      <c r="F28" s="13" t="s">
        <v>1169</v>
      </c>
      <c r="G28" s="13" t="s">
        <v>1169</v>
      </c>
      <c r="H28" s="13" t="s">
        <v>1169</v>
      </c>
    </row>
    <row r="29" spans="2:8" ht="30.6">
      <c r="B29" s="272">
        <v>20</v>
      </c>
      <c r="C29" s="289" t="s">
        <v>276</v>
      </c>
      <c r="D29" s="385"/>
      <c r="E29" s="26">
        <v>725671473</v>
      </c>
      <c r="F29" s="26">
        <v>569880497</v>
      </c>
      <c r="G29" s="26">
        <v>751502477</v>
      </c>
      <c r="H29" s="26">
        <v>1109009873</v>
      </c>
    </row>
    <row r="30" spans="2:8" ht="30.6">
      <c r="B30" s="272">
        <v>21</v>
      </c>
      <c r="C30" s="289" t="s">
        <v>1606</v>
      </c>
      <c r="D30" s="385"/>
      <c r="E30" s="26">
        <v>8665420107</v>
      </c>
      <c r="F30" s="26">
        <v>6239885053</v>
      </c>
      <c r="G30" s="26">
        <v>12840300132</v>
      </c>
      <c r="H30" s="26">
        <v>22586850999</v>
      </c>
    </row>
    <row r="31" spans="2:8" ht="20.399999999999999">
      <c r="B31" s="272">
        <v>22</v>
      </c>
      <c r="C31" s="289" t="s">
        <v>277</v>
      </c>
      <c r="D31" s="385"/>
      <c r="E31" s="26">
        <v>349075745</v>
      </c>
      <c r="F31" s="26">
        <v>578352456</v>
      </c>
      <c r="G31" s="26">
        <v>2532602676</v>
      </c>
      <c r="H31" s="26">
        <v>6414220668</v>
      </c>
    </row>
    <row r="32" spans="2:8">
      <c r="B32" s="272">
        <v>23</v>
      </c>
      <c r="C32" s="289" t="s">
        <v>278</v>
      </c>
      <c r="D32" s="385"/>
      <c r="E32" s="26">
        <v>643916826</v>
      </c>
      <c r="F32" s="26">
        <v>403975560</v>
      </c>
      <c r="G32" s="26">
        <v>6386940833</v>
      </c>
      <c r="H32" s="26" t="s">
        <v>1169</v>
      </c>
    </row>
    <row r="33" spans="2:9" ht="20.399999999999999">
      <c r="B33" s="272">
        <v>24</v>
      </c>
      <c r="C33" s="289" t="s">
        <v>277</v>
      </c>
      <c r="D33" s="385"/>
      <c r="E33" s="26">
        <v>342339680</v>
      </c>
      <c r="F33" s="26">
        <v>294806588</v>
      </c>
      <c r="G33" s="26">
        <v>6131910298</v>
      </c>
      <c r="H33" s="26" t="s">
        <v>1169</v>
      </c>
    </row>
    <row r="34" spans="2:9" ht="20.399999999999999">
      <c r="B34" s="272">
        <v>25</v>
      </c>
      <c r="C34" s="289" t="s">
        <v>279</v>
      </c>
      <c r="D34" s="385"/>
      <c r="E34" s="26" t="s">
        <v>1169</v>
      </c>
      <c r="F34" s="26" t="s">
        <v>1169</v>
      </c>
      <c r="G34" s="26">
        <v>47725314</v>
      </c>
      <c r="H34" s="26">
        <v>45935498</v>
      </c>
    </row>
    <row r="35" spans="2:9">
      <c r="B35" s="272">
        <v>26</v>
      </c>
      <c r="C35" s="272" t="s">
        <v>280</v>
      </c>
      <c r="D35" s="13"/>
      <c r="E35" s="26" t="s">
        <v>1169</v>
      </c>
      <c r="F35" s="26" t="s">
        <v>1169</v>
      </c>
      <c r="G35" s="26" t="s">
        <v>1169</v>
      </c>
      <c r="H35" s="26" t="s">
        <v>1169</v>
      </c>
      <c r="I35" s="198"/>
    </row>
    <row r="36" spans="2:9">
      <c r="B36" s="272">
        <v>27</v>
      </c>
      <c r="C36" s="272" t="s">
        <v>269</v>
      </c>
      <c r="D36" s="13"/>
      <c r="E36" s="13">
        <v>3651267555</v>
      </c>
      <c r="F36" s="13" t="s">
        <v>1169</v>
      </c>
      <c r="G36" s="334">
        <v>1850178135</v>
      </c>
      <c r="H36" s="334">
        <v>1870138572</v>
      </c>
    </row>
    <row r="37" spans="2:9">
      <c r="B37" s="272">
        <v>28</v>
      </c>
      <c r="C37" s="289" t="s">
        <v>281</v>
      </c>
      <c r="D37" s="13"/>
      <c r="E37" s="385"/>
      <c r="F37" s="385"/>
      <c r="G37" s="385"/>
      <c r="H37" s="13" t="s">
        <v>1169</v>
      </c>
    </row>
    <row r="38" spans="2:9" ht="30.6">
      <c r="B38" s="272">
        <v>29</v>
      </c>
      <c r="C38" s="289" t="s">
        <v>282</v>
      </c>
      <c r="D38" s="385"/>
      <c r="E38" s="33" t="s">
        <v>1169</v>
      </c>
      <c r="F38" s="33" t="s">
        <v>1169</v>
      </c>
      <c r="G38" s="33" t="s">
        <v>1169</v>
      </c>
      <c r="H38" s="13" t="s">
        <v>1169</v>
      </c>
    </row>
    <row r="39" spans="2:9">
      <c r="B39" s="272">
        <v>30</v>
      </c>
      <c r="C39" s="289" t="s">
        <v>283</v>
      </c>
      <c r="D39" s="385"/>
      <c r="E39" s="334" t="s">
        <v>1169</v>
      </c>
      <c r="F39" s="13" t="s">
        <v>1169</v>
      </c>
      <c r="G39" s="13" t="s">
        <v>1169</v>
      </c>
      <c r="H39" s="334" t="s">
        <v>1169</v>
      </c>
    </row>
    <row r="40" spans="2:9" ht="20.399999999999999">
      <c r="B40" s="272">
        <v>31</v>
      </c>
      <c r="C40" s="289" t="s">
        <v>284</v>
      </c>
      <c r="D40" s="385"/>
      <c r="E40" s="26">
        <v>399208744</v>
      </c>
      <c r="F40" s="26" t="s">
        <v>1169</v>
      </c>
      <c r="G40" s="26" t="s">
        <v>1169</v>
      </c>
      <c r="H40" s="26">
        <v>19960437</v>
      </c>
    </row>
    <row r="41" spans="2:9">
      <c r="B41" s="272">
        <v>32</v>
      </c>
      <c r="C41" s="289" t="s">
        <v>285</v>
      </c>
      <c r="D41" s="13"/>
      <c r="E41" s="26">
        <v>3252058811</v>
      </c>
      <c r="F41" s="26" t="s">
        <v>1169</v>
      </c>
      <c r="G41" s="26">
        <v>1850178135</v>
      </c>
      <c r="H41" s="26">
        <v>1850178135</v>
      </c>
    </row>
    <row r="42" spans="2:9">
      <c r="B42" s="272">
        <v>33</v>
      </c>
      <c r="C42" s="272" t="s">
        <v>286</v>
      </c>
      <c r="D42" s="385"/>
      <c r="E42" s="334">
        <v>10914605625</v>
      </c>
      <c r="F42" s="334">
        <v>405591908</v>
      </c>
      <c r="G42" s="334">
        <v>8361949280</v>
      </c>
      <c r="H42" s="334">
        <v>1411120235</v>
      </c>
    </row>
    <row r="43" spans="2:9">
      <c r="B43" s="273">
        <v>34</v>
      </c>
      <c r="C43" s="273" t="s">
        <v>254</v>
      </c>
      <c r="D43" s="385"/>
      <c r="E43" s="385"/>
      <c r="F43" s="385"/>
      <c r="G43" s="385"/>
      <c r="H43" s="304">
        <v>27337111787</v>
      </c>
    </row>
    <row r="44" spans="2:9">
      <c r="B44" s="273">
        <v>35</v>
      </c>
      <c r="C44" s="273" t="s">
        <v>287</v>
      </c>
      <c r="D44" s="385"/>
      <c r="E44" s="385"/>
      <c r="F44" s="385"/>
      <c r="G44" s="385"/>
      <c r="H44" s="386">
        <v>1.7374000000000001</v>
      </c>
    </row>
    <row r="46" spans="2:9">
      <c r="B46" s="274" t="s">
        <v>1607</v>
      </c>
      <c r="C46" s="274" t="s">
        <v>253</v>
      </c>
      <c r="D46" s="274" t="s">
        <v>254</v>
      </c>
      <c r="E46" s="274" t="s">
        <v>1608</v>
      </c>
      <c r="F46" s="274" t="s">
        <v>1609</v>
      </c>
    </row>
    <row r="47" spans="2:9">
      <c r="B47" s="383">
        <v>43921</v>
      </c>
      <c r="C47" s="318">
        <v>36129829067</v>
      </c>
      <c r="D47" s="318">
        <v>22485120639</v>
      </c>
      <c r="E47" s="318">
        <v>1.6068</v>
      </c>
      <c r="F47" s="11">
        <v>4.8254000000000001</v>
      </c>
    </row>
    <row r="48" spans="2:9">
      <c r="B48" s="383">
        <v>44012</v>
      </c>
      <c r="C48" s="318">
        <v>35658673433</v>
      </c>
      <c r="D48" s="318">
        <v>20576147125</v>
      </c>
      <c r="E48" s="318">
        <v>1.7330000000000001</v>
      </c>
      <c r="F48" s="11">
        <v>4.8422999999999998</v>
      </c>
    </row>
    <row r="49" spans="2:6">
      <c r="B49" s="383">
        <v>44104</v>
      </c>
      <c r="C49" s="318">
        <v>36255277123</v>
      </c>
      <c r="D49" s="318">
        <v>21151131613</v>
      </c>
      <c r="E49" s="318">
        <v>1.7141</v>
      </c>
      <c r="F49" s="11">
        <v>4.8697999999999997</v>
      </c>
    </row>
    <row r="50" spans="2:6">
      <c r="B50" s="383">
        <v>44195</v>
      </c>
      <c r="C50" s="318">
        <v>37248331575</v>
      </c>
      <c r="D50" s="318">
        <v>21202491856</v>
      </c>
      <c r="E50" s="318">
        <v>1.7567999999999999</v>
      </c>
      <c r="F50" s="11">
        <v>4.8693999999999997</v>
      </c>
    </row>
    <row r="51" spans="2:6">
      <c r="B51" s="383">
        <v>44286</v>
      </c>
      <c r="C51" s="318">
        <v>36370162982</v>
      </c>
      <c r="D51" s="318">
        <v>21988845371</v>
      </c>
      <c r="E51" s="318">
        <v>1.6539999999999999</v>
      </c>
      <c r="F51" s="11">
        <v>4.9250999999999996</v>
      </c>
    </row>
    <row r="52" spans="2:6">
      <c r="B52" s="383">
        <v>44377</v>
      </c>
      <c r="C52" s="318">
        <v>36664152339</v>
      </c>
      <c r="D52" s="318">
        <v>22076223520</v>
      </c>
      <c r="E52" s="318">
        <v>1.6608000000000001</v>
      </c>
      <c r="F52" s="11">
        <v>4.9267000000000003</v>
      </c>
    </row>
    <row r="53" spans="2:6">
      <c r="B53" s="383">
        <v>44469</v>
      </c>
      <c r="C53" s="318">
        <v>37655218179</v>
      </c>
      <c r="D53" s="318">
        <v>23600574613</v>
      </c>
      <c r="E53" s="318">
        <v>1.5954999999999999</v>
      </c>
      <c r="F53" s="11">
        <v>4.9470999999999998</v>
      </c>
    </row>
    <row r="54" spans="2:6">
      <c r="B54" s="383">
        <v>44561</v>
      </c>
      <c r="C54" s="318">
        <v>39571899021</v>
      </c>
      <c r="D54" s="318">
        <v>24829395127</v>
      </c>
      <c r="E54" s="318">
        <v>1.5938000000000001</v>
      </c>
      <c r="F54" s="11">
        <v>4.9481000000000002</v>
      </c>
    </row>
    <row r="55" spans="2:6">
      <c r="B55" s="383">
        <v>44651</v>
      </c>
      <c r="C55" s="318">
        <v>41185048487</v>
      </c>
      <c r="D55" s="318">
        <v>25832208172</v>
      </c>
      <c r="E55" s="318">
        <v>1.5943000000000001</v>
      </c>
      <c r="F55" s="11">
        <v>4.9466000000000001</v>
      </c>
    </row>
    <row r="56" spans="2:6">
      <c r="B56" s="383">
        <v>44742</v>
      </c>
      <c r="C56" s="318">
        <v>41912671860</v>
      </c>
      <c r="D56" s="318">
        <v>27028609305</v>
      </c>
      <c r="E56" s="318">
        <v>1.5507</v>
      </c>
      <c r="F56" s="11">
        <v>4.9454000000000002</v>
      </c>
    </row>
    <row r="57" spans="2:6">
      <c r="B57" s="383">
        <v>44834</v>
      </c>
      <c r="C57" s="318">
        <v>42792755458</v>
      </c>
      <c r="D57" s="318">
        <v>27222941166</v>
      </c>
      <c r="E57" s="318">
        <v>1.5719000000000001</v>
      </c>
      <c r="F57" s="11">
        <v>4.9489999999999998</v>
      </c>
    </row>
    <row r="58" spans="2:6">
      <c r="B58" s="383">
        <v>44926</v>
      </c>
      <c r="C58" s="318">
        <v>47494266079</v>
      </c>
      <c r="D58" s="335">
        <v>27337111787</v>
      </c>
      <c r="E58" s="318">
        <v>1.7374000000000001</v>
      </c>
      <c r="F58" s="11">
        <v>4.9474</v>
      </c>
    </row>
  </sheetData>
  <mergeCells count="5">
    <mergeCell ref="B8:C8"/>
    <mergeCell ref="B23:H23"/>
    <mergeCell ref="D6:G6"/>
    <mergeCell ref="H6:H7"/>
    <mergeCell ref="B6:C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autoPageBreaks="0"/>
  </sheetPr>
  <dimension ref="A1:K35"/>
  <sheetViews>
    <sheetView showGridLines="0" topLeftCell="A7" zoomScaleNormal="100" workbookViewId="0"/>
  </sheetViews>
  <sheetFormatPr defaultColWidth="11" defaultRowHeight="10.199999999999999"/>
  <cols>
    <col min="1" max="1" width="3.21875" style="29" customWidth="1"/>
    <col min="2" max="2" width="15.5546875" style="177" customWidth="1"/>
    <col min="3" max="3" width="26.109375" style="177" customWidth="1"/>
    <col min="4" max="7" width="10.88671875" style="29" customWidth="1"/>
    <col min="8" max="8" width="12.5546875" style="29" customWidth="1"/>
    <col min="9" max="9" width="11.21875" style="29" bestFit="1" customWidth="1"/>
    <col min="10" max="11" width="10.88671875" style="29" customWidth="1"/>
    <col min="12" max="16384" width="11" style="29"/>
  </cols>
  <sheetData>
    <row r="1" spans="1:11">
      <c r="A1" s="158" t="s">
        <v>1118</v>
      </c>
    </row>
    <row r="2" spans="1:11" ht="10.199999999999999" customHeight="1">
      <c r="B2" s="197" t="s">
        <v>620</v>
      </c>
      <c r="C2" s="116"/>
    </row>
    <row r="5" spans="1:11">
      <c r="B5" s="6" t="s">
        <v>1103</v>
      </c>
      <c r="C5" s="6"/>
      <c r="D5" s="6"/>
      <c r="E5" s="6"/>
      <c r="F5" s="6"/>
      <c r="G5" s="6"/>
    </row>
    <row r="6" spans="1:11">
      <c r="B6" s="76"/>
      <c r="C6" s="76"/>
      <c r="D6" s="77"/>
      <c r="E6" s="77"/>
      <c r="F6" s="77"/>
    </row>
    <row r="7" spans="1:11">
      <c r="B7" s="684"/>
      <c r="C7" s="685"/>
      <c r="D7" s="682" t="s">
        <v>621</v>
      </c>
      <c r="E7" s="682"/>
      <c r="F7" s="682" t="s">
        <v>622</v>
      </c>
      <c r="G7" s="682"/>
      <c r="H7" s="682" t="s">
        <v>623</v>
      </c>
      <c r="I7" s="682"/>
      <c r="J7" s="682" t="s">
        <v>624</v>
      </c>
      <c r="K7" s="682"/>
    </row>
    <row r="8" spans="1:11">
      <c r="B8" s="686"/>
      <c r="C8" s="687"/>
      <c r="D8" s="682"/>
      <c r="E8" s="682"/>
      <c r="F8" s="682"/>
      <c r="G8" s="682"/>
      <c r="H8" s="682"/>
      <c r="I8" s="682"/>
      <c r="J8" s="682"/>
      <c r="K8" s="682"/>
    </row>
    <row r="9" spans="1:11" ht="30.6">
      <c r="B9" s="686"/>
      <c r="C9" s="687"/>
      <c r="D9" s="78"/>
      <c r="E9" s="232" t="s">
        <v>625</v>
      </c>
      <c r="F9" s="78"/>
      <c r="G9" s="232" t="s">
        <v>625</v>
      </c>
      <c r="H9" s="78"/>
      <c r="I9" s="232" t="s">
        <v>625</v>
      </c>
      <c r="J9" s="78"/>
      <c r="K9" s="232" t="s">
        <v>625</v>
      </c>
    </row>
    <row r="10" spans="1:11">
      <c r="B10" s="686"/>
      <c r="C10" s="687"/>
      <c r="D10" s="352" t="s">
        <v>33</v>
      </c>
      <c r="E10" s="352" t="s">
        <v>34</v>
      </c>
      <c r="F10" s="352" t="s">
        <v>626</v>
      </c>
      <c r="G10" s="352" t="s">
        <v>627</v>
      </c>
      <c r="H10" s="352" t="s">
        <v>628</v>
      </c>
      <c r="I10" s="352" t="s">
        <v>629</v>
      </c>
      <c r="J10" s="352" t="s">
        <v>630</v>
      </c>
      <c r="K10" s="352" t="s">
        <v>631</v>
      </c>
    </row>
    <row r="11" spans="1:11" s="31" customFormat="1">
      <c r="B11" s="353">
        <v>10</v>
      </c>
      <c r="C11" s="273" t="s">
        <v>632</v>
      </c>
      <c r="D11" s="317">
        <v>589072583</v>
      </c>
      <c r="E11" s="355">
        <v>0</v>
      </c>
      <c r="F11" s="356"/>
      <c r="G11" s="356"/>
      <c r="H11" s="317">
        <v>60690240195</v>
      </c>
      <c r="I11" s="355">
        <v>0</v>
      </c>
      <c r="J11" s="356"/>
      <c r="K11" s="356"/>
    </row>
    <row r="12" spans="1:11">
      <c r="B12" s="354">
        <v>30</v>
      </c>
      <c r="C12" s="272" t="s">
        <v>633</v>
      </c>
      <c r="D12" s="355">
        <v>0</v>
      </c>
      <c r="E12" s="355">
        <v>0</v>
      </c>
      <c r="F12" s="356"/>
      <c r="G12" s="356"/>
      <c r="H12" s="318">
        <v>36556241</v>
      </c>
      <c r="I12" s="355">
        <v>0</v>
      </c>
      <c r="J12" s="356">
        <v>0</v>
      </c>
      <c r="K12" s="356">
        <v>0</v>
      </c>
    </row>
    <row r="13" spans="1:11">
      <c r="B13" s="354">
        <v>40</v>
      </c>
      <c r="C13" s="19" t="s">
        <v>634</v>
      </c>
      <c r="D13" s="318">
        <v>447260471</v>
      </c>
      <c r="E13" s="318">
        <v>447260471</v>
      </c>
      <c r="F13" s="318">
        <v>434890128</v>
      </c>
      <c r="G13" s="318">
        <v>434890128</v>
      </c>
      <c r="H13" s="318">
        <v>10435898936</v>
      </c>
      <c r="I13" s="318">
        <v>10435898936</v>
      </c>
      <c r="J13" s="318">
        <v>9201476590</v>
      </c>
      <c r="K13" s="318">
        <v>9201476590</v>
      </c>
    </row>
    <row r="14" spans="1:11">
      <c r="B14" s="354">
        <v>50</v>
      </c>
      <c r="C14" s="19" t="s">
        <v>635</v>
      </c>
      <c r="D14" s="355">
        <v>0</v>
      </c>
      <c r="E14" s="355">
        <v>0</v>
      </c>
      <c r="F14" s="355">
        <v>0</v>
      </c>
      <c r="G14" s="355">
        <v>0</v>
      </c>
      <c r="H14" s="355">
        <v>0</v>
      </c>
      <c r="I14" s="355">
        <v>0</v>
      </c>
      <c r="J14" s="355">
        <v>0</v>
      </c>
      <c r="K14" s="355">
        <v>0</v>
      </c>
    </row>
    <row r="15" spans="1:11">
      <c r="B15" s="354">
        <v>60</v>
      </c>
      <c r="C15" s="19" t="s">
        <v>636</v>
      </c>
      <c r="D15" s="355">
        <v>0</v>
      </c>
      <c r="E15" s="355">
        <v>0</v>
      </c>
      <c r="F15" s="355">
        <v>0</v>
      </c>
      <c r="G15" s="355">
        <v>0</v>
      </c>
      <c r="H15" s="355">
        <v>0</v>
      </c>
      <c r="I15" s="355">
        <v>0</v>
      </c>
      <c r="J15" s="355">
        <v>0</v>
      </c>
      <c r="K15" s="355">
        <v>0</v>
      </c>
    </row>
    <row r="16" spans="1:11">
      <c r="B16" s="354">
        <v>70</v>
      </c>
      <c r="C16" s="19" t="s">
        <v>637</v>
      </c>
      <c r="D16" s="318">
        <v>447260471</v>
      </c>
      <c r="E16" s="318">
        <v>447260471</v>
      </c>
      <c r="F16" s="318">
        <v>434890128</v>
      </c>
      <c r="G16" s="318">
        <v>434890128</v>
      </c>
      <c r="H16" s="318">
        <v>10435898936</v>
      </c>
      <c r="I16" s="318">
        <v>10435898936</v>
      </c>
      <c r="J16" s="318">
        <v>9201476590</v>
      </c>
      <c r="K16" s="318">
        <v>9201476590</v>
      </c>
    </row>
    <row r="17" spans="2:11">
      <c r="B17" s="354">
        <v>80</v>
      </c>
      <c r="C17" s="19" t="s">
        <v>638</v>
      </c>
      <c r="D17" s="355">
        <v>0</v>
      </c>
      <c r="E17" s="355">
        <v>0</v>
      </c>
      <c r="F17" s="355">
        <v>0</v>
      </c>
      <c r="G17" s="355">
        <v>0</v>
      </c>
      <c r="H17" s="355">
        <v>0</v>
      </c>
      <c r="I17" s="355">
        <v>0</v>
      </c>
      <c r="J17" s="355">
        <v>0</v>
      </c>
      <c r="K17" s="355">
        <v>0</v>
      </c>
    </row>
    <row r="18" spans="2:11">
      <c r="B18" s="354">
        <v>90</v>
      </c>
      <c r="C18" s="19" t="s">
        <v>639</v>
      </c>
      <c r="D18" s="355">
        <v>0</v>
      </c>
      <c r="E18" s="355">
        <v>0</v>
      </c>
      <c r="F18" s="355">
        <v>0</v>
      </c>
      <c r="G18" s="355">
        <v>0</v>
      </c>
      <c r="H18" s="355">
        <v>0</v>
      </c>
      <c r="I18" s="355">
        <v>0</v>
      </c>
      <c r="J18" s="355">
        <v>0</v>
      </c>
      <c r="K18" s="355">
        <v>0</v>
      </c>
    </row>
    <row r="19" spans="2:11">
      <c r="B19" s="354">
        <v>120</v>
      </c>
      <c r="C19" s="19" t="s">
        <v>170</v>
      </c>
      <c r="D19" s="318">
        <v>141812112</v>
      </c>
      <c r="E19" s="355">
        <v>0</v>
      </c>
      <c r="F19" s="356"/>
      <c r="G19" s="356"/>
      <c r="H19" s="318">
        <v>50183980370</v>
      </c>
      <c r="I19" s="355">
        <v>0</v>
      </c>
      <c r="J19" s="356"/>
      <c r="K19" s="356"/>
    </row>
    <row r="20" spans="2:11">
      <c r="B20" s="76"/>
      <c r="C20" s="76"/>
      <c r="D20" s="77"/>
      <c r="E20" s="77"/>
      <c r="F20" s="77"/>
    </row>
    <row r="21" spans="2:11">
      <c r="B21" s="76"/>
      <c r="C21" s="76"/>
      <c r="D21" s="77"/>
      <c r="E21" s="77"/>
      <c r="F21" s="77"/>
    </row>
    <row r="22" spans="2:11">
      <c r="B22" s="126" t="s">
        <v>1101</v>
      </c>
      <c r="C22" s="76"/>
      <c r="D22" s="77"/>
      <c r="E22" s="77"/>
      <c r="F22" s="77"/>
    </row>
    <row r="23" spans="2:11">
      <c r="B23" s="126"/>
      <c r="C23" s="76"/>
      <c r="D23" s="77"/>
      <c r="E23" s="77"/>
      <c r="F23" s="77"/>
    </row>
    <row r="24" spans="2:11" ht="132.6">
      <c r="B24" s="234"/>
      <c r="C24" s="183" t="s">
        <v>640</v>
      </c>
      <c r="D24" s="183" t="s">
        <v>641</v>
      </c>
      <c r="E24" s="77"/>
      <c r="F24" s="77"/>
    </row>
    <row r="25" spans="2:11" ht="28.8" customHeight="1">
      <c r="B25" s="188" t="s">
        <v>642</v>
      </c>
      <c r="C25" s="33" t="s">
        <v>14</v>
      </c>
      <c r="D25" s="235">
        <v>94818948239</v>
      </c>
      <c r="E25" s="77"/>
      <c r="F25" s="77"/>
    </row>
    <row r="26" spans="2:11" ht="14.4">
      <c r="B26" s="233"/>
      <c r="C26"/>
      <c r="D26"/>
      <c r="E26" s="77"/>
      <c r="F26" s="77"/>
    </row>
    <row r="27" spans="2:11">
      <c r="B27" s="76"/>
      <c r="C27" s="76"/>
      <c r="D27" s="77"/>
      <c r="E27" s="77"/>
      <c r="F27" s="77"/>
    </row>
    <row r="28" spans="2:11">
      <c r="B28" s="489" t="s">
        <v>1102</v>
      </c>
      <c r="C28" s="489"/>
      <c r="D28" s="489"/>
      <c r="E28" s="489"/>
      <c r="F28" s="77"/>
    </row>
    <row r="30" spans="2:11">
      <c r="B30" s="683"/>
      <c r="C30" s="491" t="s">
        <v>640</v>
      </c>
      <c r="D30" s="491" t="s">
        <v>641</v>
      </c>
    </row>
    <row r="31" spans="2:11">
      <c r="B31" s="683"/>
      <c r="C31" s="491"/>
      <c r="D31" s="491"/>
    </row>
    <row r="32" spans="2:11">
      <c r="B32" s="683"/>
      <c r="C32" s="491"/>
      <c r="D32" s="491"/>
    </row>
    <row r="33" spans="2:5" ht="30.6">
      <c r="B33" s="75" t="s">
        <v>642</v>
      </c>
      <c r="C33" s="13" t="s">
        <v>14</v>
      </c>
      <c r="D33" s="334">
        <v>589072583</v>
      </c>
      <c r="E33" s="97"/>
    </row>
    <row r="35" spans="2:5">
      <c r="D35" s="87"/>
    </row>
  </sheetData>
  <mergeCells count="9">
    <mergeCell ref="J7:K8"/>
    <mergeCell ref="B28:E28"/>
    <mergeCell ref="B30:B32"/>
    <mergeCell ref="C30:C32"/>
    <mergeCell ref="D30:D32"/>
    <mergeCell ref="H7:I8"/>
    <mergeCell ref="B7:C10"/>
    <mergeCell ref="D7:E8"/>
    <mergeCell ref="F7:G8"/>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14"/>
  <sheetViews>
    <sheetView showGridLines="0" workbookViewId="0">
      <selection activeCell="G15" sqref="G15"/>
    </sheetView>
  </sheetViews>
  <sheetFormatPr defaultRowHeight="10.199999999999999"/>
  <cols>
    <col min="1" max="1" width="3.33203125" style="64" customWidth="1"/>
    <col min="2" max="2" width="19" style="64" customWidth="1"/>
    <col min="3" max="3" width="23.44140625" style="64" customWidth="1"/>
    <col min="4" max="4" width="11.77734375" style="64" customWidth="1"/>
    <col min="5" max="5" width="11" style="64" customWidth="1"/>
    <col min="6" max="6" width="10.6640625" style="64" customWidth="1"/>
    <col min="7" max="7" width="12.33203125" style="64" customWidth="1"/>
    <col min="8" max="16384" width="8.88671875" style="64"/>
  </cols>
  <sheetData>
    <row r="1" spans="1:7">
      <c r="A1" s="158" t="s">
        <v>1118</v>
      </c>
      <c r="B1" s="177"/>
    </row>
    <row r="3" spans="1:7">
      <c r="B3" s="65" t="s">
        <v>1117</v>
      </c>
    </row>
    <row r="6" spans="1:7" ht="20.399999999999999">
      <c r="B6" s="404" t="s">
        <v>1104</v>
      </c>
      <c r="C6" s="404" t="s">
        <v>1105</v>
      </c>
      <c r="D6" s="404" t="s">
        <v>1106</v>
      </c>
      <c r="E6" s="404" t="s">
        <v>1107</v>
      </c>
      <c r="F6" s="404" t="s">
        <v>1108</v>
      </c>
      <c r="G6" s="404" t="s">
        <v>1109</v>
      </c>
    </row>
    <row r="7" spans="1:7" ht="20.399999999999999">
      <c r="B7" s="19" t="s">
        <v>966</v>
      </c>
      <c r="C7" s="19" t="s">
        <v>1110</v>
      </c>
      <c r="D7" s="20" t="s">
        <v>1111</v>
      </c>
      <c r="E7" s="20" t="s">
        <v>921</v>
      </c>
      <c r="F7" s="237">
        <v>0.99980000000000002</v>
      </c>
      <c r="G7" s="21">
        <v>78349</v>
      </c>
    </row>
    <row r="8" spans="1:7" ht="20.399999999999999">
      <c r="B8" s="19" t="s">
        <v>967</v>
      </c>
      <c r="C8" s="19" t="s">
        <v>1110</v>
      </c>
      <c r="D8" s="20" t="s">
        <v>1111</v>
      </c>
      <c r="E8" s="20" t="s">
        <v>921</v>
      </c>
      <c r="F8" s="237">
        <v>0.501</v>
      </c>
      <c r="G8" s="21">
        <v>64767</v>
      </c>
    </row>
    <row r="9" spans="1:7" ht="20.399999999999999">
      <c r="B9" s="19" t="s">
        <v>1112</v>
      </c>
      <c r="C9" s="19" t="s">
        <v>1113</v>
      </c>
      <c r="D9" s="20" t="s">
        <v>1114</v>
      </c>
      <c r="E9" s="20" t="s">
        <v>968</v>
      </c>
      <c r="F9" s="237">
        <v>9.9900000000000003E-2</v>
      </c>
      <c r="G9" s="21">
        <v>2346</v>
      </c>
    </row>
    <row r="10" spans="1:7" ht="20.399999999999999">
      <c r="B10" s="19" t="s">
        <v>969</v>
      </c>
      <c r="C10" s="19" t="s">
        <v>1113</v>
      </c>
      <c r="D10" s="20" t="s">
        <v>1111</v>
      </c>
      <c r="E10" s="20" t="s">
        <v>921</v>
      </c>
      <c r="F10" s="237">
        <v>8.0399999999999999E-2</v>
      </c>
      <c r="G10" s="21">
        <v>12728</v>
      </c>
    </row>
    <row r="11" spans="1:7" ht="20.399999999999999">
      <c r="B11" s="19" t="s">
        <v>970</v>
      </c>
      <c r="C11" s="19" t="s">
        <v>1113</v>
      </c>
      <c r="D11" s="20" t="s">
        <v>1111</v>
      </c>
      <c r="E11" s="20" t="s">
        <v>921</v>
      </c>
      <c r="F11" s="237">
        <v>6.8000000000000005E-2</v>
      </c>
      <c r="G11" s="21">
        <v>1678</v>
      </c>
    </row>
    <row r="12" spans="1:7" ht="30.6">
      <c r="B12" s="19" t="s">
        <v>971</v>
      </c>
      <c r="C12" s="19" t="s">
        <v>1113</v>
      </c>
      <c r="D12" s="20" t="s">
        <v>1111</v>
      </c>
      <c r="E12" s="20" t="s">
        <v>921</v>
      </c>
      <c r="F12" s="237">
        <v>3.1E-2</v>
      </c>
      <c r="G12" s="15">
        <v>406</v>
      </c>
    </row>
    <row r="13" spans="1:7" ht="20.399999999999999">
      <c r="B13" s="19" t="s">
        <v>972</v>
      </c>
      <c r="C13" s="19" t="s">
        <v>1115</v>
      </c>
      <c r="D13" s="20" t="s">
        <v>1111</v>
      </c>
      <c r="E13" s="20" t="s">
        <v>921</v>
      </c>
      <c r="F13" s="15" t="s">
        <v>112</v>
      </c>
      <c r="G13" s="21">
        <v>47725</v>
      </c>
    </row>
    <row r="14" spans="1:7" ht="10.199999999999999" customHeight="1">
      <c r="B14" s="688" t="s">
        <v>1116</v>
      </c>
      <c r="C14" s="688"/>
      <c r="D14" s="688"/>
      <c r="E14" s="688"/>
      <c r="F14" s="688"/>
      <c r="G14" s="259">
        <v>207999</v>
      </c>
    </row>
  </sheetData>
  <mergeCells count="1">
    <mergeCell ref="B14:F14"/>
  </mergeCells>
  <hyperlinks>
    <hyperlink ref="A1" location="Cuprins!A1" display="Content"/>
  </hyperlinks>
  <pageMargins left="0.7" right="0.7" top="0.75" bottom="0.75" header="0.3" footer="0.3"/>
  <pageSetup paperSize="9"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autoPageBreaks="0"/>
  </sheetPr>
  <dimension ref="A1:J15"/>
  <sheetViews>
    <sheetView showGridLines="0" zoomScaleNormal="100" workbookViewId="0"/>
  </sheetViews>
  <sheetFormatPr defaultColWidth="9.109375" defaultRowHeight="10.199999999999999"/>
  <cols>
    <col min="1" max="1" width="2.88671875" style="1" customWidth="1"/>
    <col min="2" max="2" width="19.44140625" style="2" customWidth="1"/>
    <col min="3" max="10" width="12.5546875" style="1" customWidth="1"/>
    <col min="11" max="11" width="4.44140625" style="1" customWidth="1"/>
    <col min="12" max="16384" width="9.109375" style="1"/>
  </cols>
  <sheetData>
    <row r="1" spans="1:10">
      <c r="A1" s="158" t="s">
        <v>1118</v>
      </c>
    </row>
    <row r="3" spans="1:10">
      <c r="B3" s="241" t="s">
        <v>547</v>
      </c>
      <c r="C3" s="241"/>
      <c r="D3" s="241"/>
      <c r="E3" s="241"/>
      <c r="F3" s="241"/>
      <c r="G3" s="241"/>
      <c r="H3" s="241"/>
      <c r="I3" s="241"/>
    </row>
    <row r="4" spans="1:10" ht="13.8">
      <c r="B4" s="238"/>
    </row>
    <row r="6" spans="1:10" ht="40.799999999999997">
      <c r="B6" s="239"/>
      <c r="C6" s="358" t="s">
        <v>643</v>
      </c>
      <c r="D6" s="358" t="s">
        <v>644</v>
      </c>
      <c r="E6" s="358" t="s">
        <v>645</v>
      </c>
      <c r="F6" s="358" t="s">
        <v>646</v>
      </c>
      <c r="G6" s="358" t="s">
        <v>647</v>
      </c>
      <c r="H6" s="358" t="s">
        <v>648</v>
      </c>
      <c r="I6" s="358" t="s">
        <v>649</v>
      </c>
      <c r="J6" s="358" t="s">
        <v>650</v>
      </c>
    </row>
    <row r="7" spans="1:10" ht="20.399999999999999">
      <c r="A7" s="69"/>
      <c r="B7" s="357" t="s">
        <v>651</v>
      </c>
      <c r="C7" s="474">
        <v>6</v>
      </c>
      <c r="D7" s="474">
        <v>8</v>
      </c>
      <c r="E7" s="474">
        <v>1</v>
      </c>
      <c r="F7" s="474">
        <v>11</v>
      </c>
      <c r="G7" s="474" t="s">
        <v>14</v>
      </c>
      <c r="H7" s="474">
        <v>10</v>
      </c>
      <c r="I7" s="474">
        <v>8</v>
      </c>
      <c r="J7" s="474" t="s">
        <v>14</v>
      </c>
    </row>
    <row r="8" spans="1:10" ht="20.399999999999999">
      <c r="B8" s="405" t="s">
        <v>652</v>
      </c>
      <c r="C8" s="474" t="s">
        <v>14</v>
      </c>
      <c r="D8" s="474">
        <v>8</v>
      </c>
      <c r="E8" s="474">
        <v>1</v>
      </c>
      <c r="F8" s="474">
        <v>11</v>
      </c>
      <c r="G8" s="474" t="s">
        <v>14</v>
      </c>
      <c r="H8" s="474">
        <v>10</v>
      </c>
      <c r="I8" s="474">
        <v>8</v>
      </c>
      <c r="J8" s="474" t="s">
        <v>14</v>
      </c>
    </row>
    <row r="9" spans="1:10">
      <c r="A9" s="240"/>
      <c r="B9" s="407" t="s">
        <v>1648</v>
      </c>
      <c r="C9" s="689">
        <v>997899607</v>
      </c>
      <c r="D9" s="689"/>
      <c r="E9" s="689"/>
      <c r="F9" s="689"/>
      <c r="G9" s="689"/>
      <c r="H9" s="689"/>
      <c r="I9" s="689"/>
      <c r="J9" s="689"/>
    </row>
    <row r="10" spans="1:10">
      <c r="A10" s="240"/>
      <c r="B10" s="406" t="s">
        <v>973</v>
      </c>
      <c r="C10" s="474">
        <v>319979</v>
      </c>
      <c r="D10" s="474">
        <v>12935498</v>
      </c>
      <c r="E10" s="474">
        <v>632023</v>
      </c>
      <c r="F10" s="474">
        <v>7542865</v>
      </c>
      <c r="G10" s="474" t="s">
        <v>14</v>
      </c>
      <c r="H10" s="474">
        <v>6141456</v>
      </c>
      <c r="I10" s="474">
        <v>3675675</v>
      </c>
      <c r="J10" s="474" t="s">
        <v>14</v>
      </c>
    </row>
    <row r="11" spans="1:10" ht="20.399999999999999">
      <c r="A11" s="240"/>
      <c r="B11" s="357" t="s">
        <v>974</v>
      </c>
      <c r="C11" s="474" t="s">
        <v>14</v>
      </c>
      <c r="D11" s="474">
        <v>4695955</v>
      </c>
      <c r="E11" s="474">
        <v>115000</v>
      </c>
      <c r="F11" s="474">
        <v>1001678</v>
      </c>
      <c r="G11" s="474" t="s">
        <v>14</v>
      </c>
      <c r="H11" s="474">
        <v>997272</v>
      </c>
      <c r="I11" s="474">
        <v>393751</v>
      </c>
      <c r="J11" s="474" t="s">
        <v>14</v>
      </c>
    </row>
    <row r="14" spans="1:10">
      <c r="D14" s="89"/>
    </row>
    <row r="15" spans="1:10">
      <c r="D15" s="89"/>
    </row>
  </sheetData>
  <mergeCells count="1">
    <mergeCell ref="C9:J9"/>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autoPageBreaks="0"/>
  </sheetPr>
  <dimension ref="A1:H62"/>
  <sheetViews>
    <sheetView showGridLines="0" topLeftCell="A16" zoomScaleNormal="100" workbookViewId="0"/>
  </sheetViews>
  <sheetFormatPr defaultColWidth="11.109375" defaultRowHeight="10.199999999999999"/>
  <cols>
    <col min="1" max="1" width="3.33203125" style="1" customWidth="1"/>
    <col min="2" max="2" width="48.109375" style="1" customWidth="1"/>
    <col min="3" max="3" width="17.5546875" style="1" customWidth="1"/>
    <col min="4" max="5" width="15.109375" style="1" customWidth="1"/>
    <col min="6" max="16384" width="11.109375" style="1"/>
  </cols>
  <sheetData>
    <row r="1" spans="1:4">
      <c r="A1" s="158" t="s">
        <v>1118</v>
      </c>
    </row>
    <row r="2" spans="1:4">
      <c r="B2" s="219"/>
    </row>
    <row r="3" spans="1:4">
      <c r="B3" s="179" t="s">
        <v>653</v>
      </c>
      <c r="C3" s="179"/>
      <c r="D3" s="179"/>
    </row>
    <row r="6" spans="1:4">
      <c r="B6" s="359"/>
      <c r="C6" s="358" t="s">
        <v>824</v>
      </c>
      <c r="D6" s="358" t="s">
        <v>825</v>
      </c>
    </row>
    <row r="7" spans="1:4">
      <c r="B7" s="19" t="s">
        <v>654</v>
      </c>
      <c r="C7" s="15">
        <v>14</v>
      </c>
      <c r="D7" s="15">
        <v>30</v>
      </c>
    </row>
    <row r="8" spans="1:4">
      <c r="B8" s="19" t="s">
        <v>822</v>
      </c>
      <c r="C8" s="259">
        <v>8921192</v>
      </c>
      <c r="D8" s="259">
        <v>15484318</v>
      </c>
    </row>
    <row r="9" spans="1:4">
      <c r="B9" s="19" t="s">
        <v>655</v>
      </c>
      <c r="C9" s="21">
        <v>8921192</v>
      </c>
      <c r="D9" s="21">
        <v>15484318</v>
      </c>
    </row>
    <row r="10" spans="1:4">
      <c r="B10" s="19" t="s">
        <v>1434</v>
      </c>
      <c r="C10" s="15" t="s">
        <v>1723</v>
      </c>
      <c r="D10" s="15" t="s">
        <v>1724</v>
      </c>
    </row>
    <row r="11" spans="1:4">
      <c r="B11" s="19" t="s">
        <v>656</v>
      </c>
      <c r="C11" s="15" t="s">
        <v>1723</v>
      </c>
      <c r="D11" s="15" t="s">
        <v>1724</v>
      </c>
    </row>
    <row r="12" spans="1:4">
      <c r="B12" s="19" t="s">
        <v>823</v>
      </c>
      <c r="C12" s="259">
        <v>4695955</v>
      </c>
      <c r="D12" s="259">
        <v>2507701</v>
      </c>
    </row>
    <row r="13" spans="1:4">
      <c r="B13" s="19" t="s">
        <v>655</v>
      </c>
      <c r="C13" s="21">
        <v>1878382</v>
      </c>
      <c r="D13" s="21">
        <v>1892090</v>
      </c>
    </row>
    <row r="14" spans="1:4">
      <c r="B14" s="19" t="s">
        <v>1434</v>
      </c>
      <c r="C14" s="21">
        <v>2817573</v>
      </c>
      <c r="D14" s="21">
        <v>615611</v>
      </c>
    </row>
    <row r="15" spans="1:4">
      <c r="B15" s="19" t="s">
        <v>656</v>
      </c>
      <c r="C15" s="15" t="s">
        <v>1723</v>
      </c>
      <c r="D15" s="15" t="s">
        <v>1724</v>
      </c>
    </row>
    <row r="16" spans="1:4" ht="20.399999999999999">
      <c r="B16" s="19" t="s">
        <v>1435</v>
      </c>
      <c r="C16" s="259">
        <v>3652667</v>
      </c>
      <c r="D16" s="259">
        <v>769514</v>
      </c>
    </row>
    <row r="17" spans="2:8">
      <c r="B17" s="19" t="s">
        <v>655</v>
      </c>
      <c r="C17" s="21">
        <v>835094</v>
      </c>
      <c r="D17" s="21">
        <v>153903</v>
      </c>
    </row>
    <row r="18" spans="2:8">
      <c r="B18" s="19" t="s">
        <v>1434</v>
      </c>
      <c r="C18" s="21">
        <v>2817573</v>
      </c>
      <c r="D18" s="21">
        <v>615611</v>
      </c>
    </row>
    <row r="19" spans="2:8" ht="30.6">
      <c r="B19" s="19" t="s">
        <v>1436</v>
      </c>
      <c r="C19" s="259">
        <v>5118117</v>
      </c>
      <c r="D19" s="259">
        <v>566152</v>
      </c>
    </row>
    <row r="20" spans="2:8">
      <c r="B20" s="19" t="s">
        <v>655</v>
      </c>
      <c r="C20" s="21">
        <v>1981980</v>
      </c>
      <c r="D20" s="21">
        <v>226237</v>
      </c>
    </row>
    <row r="21" spans="2:8">
      <c r="B21" s="19" t="s">
        <v>1434</v>
      </c>
      <c r="C21" s="21">
        <v>3136138</v>
      </c>
      <c r="D21" s="21">
        <v>339915</v>
      </c>
    </row>
    <row r="22" spans="2:8">
      <c r="B22" s="421"/>
      <c r="C22" s="422"/>
      <c r="D22" s="422"/>
    </row>
    <row r="23" spans="2:8">
      <c r="B23" s="421"/>
      <c r="C23" s="422"/>
      <c r="D23" s="422"/>
    </row>
    <row r="24" spans="2:8">
      <c r="B24" s="423" t="s">
        <v>1676</v>
      </c>
      <c r="C24" s="691" t="s">
        <v>1677</v>
      </c>
      <c r="D24" s="691"/>
      <c r="E24" s="691" t="s">
        <v>1678</v>
      </c>
      <c r="F24" s="691"/>
      <c r="G24" s="691" t="s">
        <v>1679</v>
      </c>
      <c r="H24" s="691"/>
    </row>
    <row r="25" spans="2:8" ht="20.399999999999999">
      <c r="B25" s="412"/>
      <c r="C25" s="424" t="s">
        <v>1655</v>
      </c>
      <c r="D25" s="424" t="s">
        <v>1680</v>
      </c>
      <c r="E25" s="424" t="s">
        <v>1655</v>
      </c>
      <c r="F25" s="424" t="s">
        <v>1680</v>
      </c>
      <c r="G25" s="424" t="s">
        <v>1655</v>
      </c>
      <c r="H25" s="424" t="s">
        <v>1680</v>
      </c>
    </row>
    <row r="26" spans="2:8">
      <c r="B26" s="419" t="s">
        <v>824</v>
      </c>
      <c r="C26" s="411" t="s">
        <v>14</v>
      </c>
      <c r="D26" s="411" t="s">
        <v>14</v>
      </c>
      <c r="E26" s="411" t="s">
        <v>14</v>
      </c>
      <c r="F26" s="411" t="s">
        <v>14</v>
      </c>
      <c r="G26" s="411" t="s">
        <v>14</v>
      </c>
      <c r="H26" s="411" t="s">
        <v>14</v>
      </c>
    </row>
    <row r="27" spans="2:8">
      <c r="B27" s="419" t="s">
        <v>825</v>
      </c>
      <c r="C27" s="411" t="s">
        <v>14</v>
      </c>
      <c r="D27" s="411" t="s">
        <v>14</v>
      </c>
      <c r="E27" s="411" t="s">
        <v>14</v>
      </c>
      <c r="F27" s="411" t="s">
        <v>14</v>
      </c>
      <c r="G27" s="411" t="s">
        <v>14</v>
      </c>
      <c r="H27" s="411" t="s">
        <v>14</v>
      </c>
    </row>
    <row r="28" spans="2:8">
      <c r="B28" s="421"/>
      <c r="C28" s="422"/>
      <c r="D28" s="422"/>
    </row>
    <row r="30" spans="2:8">
      <c r="B30" s="691" t="s">
        <v>1653</v>
      </c>
      <c r="C30" s="691"/>
      <c r="D30" s="409" t="s">
        <v>824</v>
      </c>
      <c r="E30" s="409" t="s">
        <v>825</v>
      </c>
    </row>
    <row r="31" spans="2:8">
      <c r="B31" s="693" t="s">
        <v>1654</v>
      </c>
      <c r="C31" s="410" t="s">
        <v>1655</v>
      </c>
      <c r="D31" s="411">
        <v>14</v>
      </c>
      <c r="E31" s="411">
        <v>30</v>
      </c>
    </row>
    <row r="32" spans="2:8">
      <c r="B32" s="694"/>
      <c r="C32" s="412" t="s">
        <v>1656</v>
      </c>
      <c r="D32" s="414">
        <v>8921192</v>
      </c>
      <c r="E32" s="414">
        <v>15484318</v>
      </c>
    </row>
    <row r="33" spans="2:5">
      <c r="B33" s="694"/>
      <c r="C33" s="410" t="s">
        <v>1657</v>
      </c>
      <c r="D33" s="415">
        <v>8921192</v>
      </c>
      <c r="E33" s="415">
        <v>15484318</v>
      </c>
    </row>
    <row r="34" spans="2:5">
      <c r="B34" s="694"/>
      <c r="C34" s="410" t="s">
        <v>1658</v>
      </c>
      <c r="D34" s="476">
        <v>0</v>
      </c>
      <c r="E34" s="476">
        <v>0</v>
      </c>
    </row>
    <row r="35" spans="2:5" ht="30.6">
      <c r="B35" s="694"/>
      <c r="C35" s="410" t="s">
        <v>1663</v>
      </c>
      <c r="D35" s="477">
        <v>0</v>
      </c>
      <c r="E35" s="477">
        <v>0</v>
      </c>
    </row>
    <row r="36" spans="2:5">
      <c r="B36" s="694"/>
      <c r="C36" s="410" t="s">
        <v>1658</v>
      </c>
      <c r="D36" s="477">
        <v>0</v>
      </c>
      <c r="E36" s="477">
        <v>0</v>
      </c>
    </row>
    <row r="37" spans="2:5">
      <c r="B37" s="694"/>
      <c r="C37" s="410" t="s">
        <v>1659</v>
      </c>
      <c r="D37" s="477">
        <v>0</v>
      </c>
      <c r="E37" s="477">
        <v>0</v>
      </c>
    </row>
    <row r="38" spans="2:5">
      <c r="B38" s="695"/>
      <c r="C38" s="410" t="s">
        <v>1658</v>
      </c>
      <c r="D38" s="477">
        <v>0</v>
      </c>
      <c r="E38" s="477">
        <v>0</v>
      </c>
    </row>
    <row r="39" spans="2:5">
      <c r="B39" s="693" t="s">
        <v>1660</v>
      </c>
      <c r="C39" s="410" t="s">
        <v>1655</v>
      </c>
      <c r="D39" s="416">
        <v>12</v>
      </c>
      <c r="E39" s="411">
        <v>30</v>
      </c>
    </row>
    <row r="40" spans="2:5">
      <c r="B40" s="694"/>
      <c r="C40" s="412" t="s">
        <v>1661</v>
      </c>
      <c r="D40" s="414">
        <v>4695955</v>
      </c>
      <c r="E40" s="414">
        <v>2507701</v>
      </c>
    </row>
    <row r="41" spans="2:5">
      <c r="B41" s="694"/>
      <c r="C41" s="410" t="s">
        <v>1657</v>
      </c>
      <c r="D41" s="415">
        <v>1878382</v>
      </c>
      <c r="E41" s="415">
        <v>1892090</v>
      </c>
    </row>
    <row r="42" spans="2:5">
      <c r="B42" s="694"/>
      <c r="C42" s="410" t="s">
        <v>1658</v>
      </c>
      <c r="D42" s="415">
        <v>835094</v>
      </c>
      <c r="E42" s="415">
        <v>153903</v>
      </c>
    </row>
    <row r="43" spans="2:5" ht="30.6">
      <c r="B43" s="694"/>
      <c r="C43" s="410" t="s">
        <v>1663</v>
      </c>
      <c r="D43" s="476">
        <v>2817573</v>
      </c>
      <c r="E43" s="476">
        <v>615611</v>
      </c>
    </row>
    <row r="44" spans="2:5">
      <c r="B44" s="694"/>
      <c r="C44" s="410" t="s">
        <v>1658</v>
      </c>
      <c r="D44" s="477">
        <v>2817573</v>
      </c>
      <c r="E44" s="477">
        <v>615611</v>
      </c>
    </row>
    <row r="45" spans="2:5">
      <c r="B45" s="694"/>
      <c r="C45" s="410" t="s">
        <v>1659</v>
      </c>
      <c r="D45" s="477">
        <v>0</v>
      </c>
      <c r="E45" s="477">
        <v>0</v>
      </c>
    </row>
    <row r="46" spans="2:5">
      <c r="B46" s="695"/>
      <c r="C46" s="410" t="s">
        <v>1658</v>
      </c>
      <c r="D46" s="477">
        <v>0</v>
      </c>
      <c r="E46" s="477">
        <v>0</v>
      </c>
    </row>
    <row r="47" spans="2:5">
      <c r="B47" s="692" t="s">
        <v>1662</v>
      </c>
      <c r="C47" s="692"/>
      <c r="D47" s="414">
        <v>13617147</v>
      </c>
      <c r="E47" s="414">
        <v>17992019</v>
      </c>
    </row>
    <row r="50" spans="2:7">
      <c r="B50" s="690" t="s">
        <v>1664</v>
      </c>
      <c r="C50" s="690" t="s">
        <v>1665</v>
      </c>
      <c r="D50" s="417" t="s">
        <v>1666</v>
      </c>
      <c r="E50" s="690" t="s">
        <v>1667</v>
      </c>
      <c r="F50" s="690" t="s">
        <v>1668</v>
      </c>
      <c r="G50" s="690" t="s">
        <v>1669</v>
      </c>
    </row>
    <row r="51" spans="2:7" ht="61.2">
      <c r="B51" s="690"/>
      <c r="C51" s="690"/>
      <c r="D51" s="418" t="s">
        <v>1670</v>
      </c>
      <c r="E51" s="690"/>
      <c r="F51" s="690"/>
      <c r="G51" s="690"/>
    </row>
    <row r="52" spans="2:7">
      <c r="B52" s="419" t="s">
        <v>824</v>
      </c>
      <c r="C52" s="414">
        <v>8659300</v>
      </c>
      <c r="D52" s="414">
        <v>8659300</v>
      </c>
      <c r="E52" s="413" t="s">
        <v>1241</v>
      </c>
      <c r="F52" s="413" t="s">
        <v>1241</v>
      </c>
      <c r="G52" s="414">
        <v>2689202</v>
      </c>
    </row>
    <row r="53" spans="2:7">
      <c r="B53" s="420" t="s">
        <v>1671</v>
      </c>
      <c r="C53" s="415">
        <v>2794904</v>
      </c>
      <c r="D53" s="415">
        <v>2794904</v>
      </c>
      <c r="E53" s="411" t="s">
        <v>1241</v>
      </c>
      <c r="F53" s="411" t="s">
        <v>1241</v>
      </c>
      <c r="G53" s="415">
        <v>641056</v>
      </c>
    </row>
    <row r="54" spans="2:7">
      <c r="B54" s="420" t="s">
        <v>1672</v>
      </c>
      <c r="C54" s="415">
        <v>5864397</v>
      </c>
      <c r="D54" s="415">
        <v>5864397</v>
      </c>
      <c r="E54" s="411" t="s">
        <v>1241</v>
      </c>
      <c r="F54" s="411" t="s">
        <v>1241</v>
      </c>
      <c r="G54" s="415">
        <v>2048146</v>
      </c>
    </row>
    <row r="55" spans="2:7" ht="14.4">
      <c r="B55" s="420" t="s">
        <v>1673</v>
      </c>
      <c r="C55" s="411" t="s">
        <v>1241</v>
      </c>
      <c r="D55" s="478"/>
      <c r="E55" s="478"/>
      <c r="F55" s="478"/>
      <c r="G55" s="411" t="s">
        <v>1241</v>
      </c>
    </row>
    <row r="56" spans="2:7" ht="14.4">
      <c r="B56" s="420" t="s">
        <v>1674</v>
      </c>
      <c r="C56" s="411" t="s">
        <v>1241</v>
      </c>
      <c r="D56" s="478"/>
      <c r="E56" s="478"/>
      <c r="F56" s="478"/>
      <c r="G56" s="411" t="s">
        <v>1241</v>
      </c>
    </row>
    <row r="57" spans="2:7">
      <c r="B57" s="419" t="s">
        <v>1675</v>
      </c>
      <c r="C57" s="414">
        <v>1196864</v>
      </c>
      <c r="D57" s="414">
        <v>1196864</v>
      </c>
      <c r="E57" s="413" t="s">
        <v>1241</v>
      </c>
      <c r="F57" s="413" t="s">
        <v>1241</v>
      </c>
      <c r="G57" s="414">
        <v>730454</v>
      </c>
    </row>
    <row r="58" spans="2:7">
      <c r="B58" s="420" t="s">
        <v>1671</v>
      </c>
      <c r="C58" s="415">
        <v>406440</v>
      </c>
      <c r="D58" s="415">
        <v>406440</v>
      </c>
      <c r="E58" s="411" t="s">
        <v>1241</v>
      </c>
      <c r="F58" s="411" t="s">
        <v>1241</v>
      </c>
      <c r="G58" s="415">
        <v>208702</v>
      </c>
    </row>
    <row r="59" spans="2:7">
      <c r="B59" s="420" t="s">
        <v>1672</v>
      </c>
      <c r="C59" s="415">
        <v>790424</v>
      </c>
      <c r="D59" s="415">
        <v>790424</v>
      </c>
      <c r="E59" s="411" t="s">
        <v>1241</v>
      </c>
      <c r="F59" s="411" t="s">
        <v>1241</v>
      </c>
      <c r="G59" s="415">
        <v>521752</v>
      </c>
    </row>
    <row r="60" spans="2:7" ht="14.4">
      <c r="B60" s="420" t="s">
        <v>1673</v>
      </c>
      <c r="C60" s="411" t="s">
        <v>1241</v>
      </c>
      <c r="D60" s="478"/>
      <c r="E60" s="478"/>
      <c r="F60" s="478"/>
      <c r="G60" s="411" t="s">
        <v>1241</v>
      </c>
    </row>
    <row r="61" spans="2:7" ht="14.4">
      <c r="B61" s="420" t="s">
        <v>1674</v>
      </c>
      <c r="C61" s="411" t="s">
        <v>1241</v>
      </c>
      <c r="D61" s="478"/>
      <c r="E61" s="478"/>
      <c r="F61" s="478"/>
      <c r="G61" s="411" t="s">
        <v>1241</v>
      </c>
    </row>
    <row r="62" spans="2:7">
      <c r="B62" s="419" t="s">
        <v>6</v>
      </c>
      <c r="C62" s="414">
        <v>9856164</v>
      </c>
      <c r="D62" s="414">
        <v>9856164</v>
      </c>
      <c r="E62" s="413" t="s">
        <v>1241</v>
      </c>
      <c r="F62" s="413" t="s">
        <v>1241</v>
      </c>
      <c r="G62" s="414">
        <v>3419655</v>
      </c>
    </row>
  </sheetData>
  <mergeCells count="12">
    <mergeCell ref="E24:F24"/>
    <mergeCell ref="G24:H24"/>
    <mergeCell ref="B30:C30"/>
    <mergeCell ref="B47:C47"/>
    <mergeCell ref="B31:B38"/>
    <mergeCell ref="B39:B46"/>
    <mergeCell ref="C24:D24"/>
    <mergeCell ref="B50:B51"/>
    <mergeCell ref="C50:C51"/>
    <mergeCell ref="E50:E51"/>
    <mergeCell ref="F50:F51"/>
    <mergeCell ref="G50:G51"/>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autoPageBreaks="0"/>
  </sheetPr>
  <dimension ref="A1:F12"/>
  <sheetViews>
    <sheetView showGridLines="0" zoomScaleNormal="100" workbookViewId="0"/>
  </sheetViews>
  <sheetFormatPr defaultColWidth="9.109375" defaultRowHeight="10.199999999999999"/>
  <cols>
    <col min="1" max="1" width="3.109375" style="64" customWidth="1"/>
    <col min="2" max="2" width="19.88671875" style="82" customWidth="1"/>
    <col min="3" max="3" width="16" style="64" customWidth="1"/>
    <col min="4" max="4" width="14.88671875" style="64" customWidth="1"/>
    <col min="5" max="5" width="13.44140625" style="64" customWidth="1"/>
    <col min="6" max="6" width="11.88671875" style="64" customWidth="1"/>
    <col min="7" max="16384" width="9.109375" style="64"/>
  </cols>
  <sheetData>
    <row r="1" spans="1:6">
      <c r="A1" s="158" t="s">
        <v>1118</v>
      </c>
    </row>
    <row r="2" spans="1:6" ht="27.75" customHeight="1">
      <c r="B2" s="489" t="s">
        <v>575</v>
      </c>
      <c r="C2" s="489"/>
      <c r="D2" s="489"/>
      <c r="E2" s="489"/>
      <c r="F2" s="489"/>
    </row>
    <row r="5" spans="1:6" ht="40.799999999999997" customHeight="1">
      <c r="B5" s="236" t="s">
        <v>576</v>
      </c>
      <c r="C5" s="236" t="s">
        <v>1727</v>
      </c>
      <c r="D5" s="236" t="s">
        <v>1728</v>
      </c>
      <c r="E5" s="236" t="s">
        <v>1729</v>
      </c>
      <c r="F5" s="236" t="s">
        <v>1730</v>
      </c>
    </row>
    <row r="6" spans="1:6">
      <c r="B6" s="19" t="s">
        <v>577</v>
      </c>
      <c r="C6" s="20">
        <v>13</v>
      </c>
      <c r="D6" s="20">
        <v>12</v>
      </c>
      <c r="E6" s="20" t="s">
        <v>112</v>
      </c>
      <c r="F6" s="20" t="s">
        <v>112</v>
      </c>
    </row>
    <row r="7" spans="1:6">
      <c r="B7" s="19" t="s">
        <v>826</v>
      </c>
      <c r="C7" s="20">
        <v>13</v>
      </c>
      <c r="D7" s="20">
        <v>13</v>
      </c>
      <c r="E7" s="20" t="s">
        <v>112</v>
      </c>
      <c r="F7" s="20" t="s">
        <v>112</v>
      </c>
    </row>
    <row r="8" spans="1:6">
      <c r="B8" s="19" t="s">
        <v>975</v>
      </c>
      <c r="C8" s="20">
        <v>13</v>
      </c>
      <c r="D8" s="20">
        <v>12</v>
      </c>
      <c r="E8" s="20" t="s">
        <v>112</v>
      </c>
      <c r="F8" s="20" t="s">
        <v>112</v>
      </c>
    </row>
    <row r="9" spans="1:6">
      <c r="B9" s="19" t="s">
        <v>976</v>
      </c>
      <c r="C9" s="20">
        <v>9</v>
      </c>
      <c r="D9" s="20">
        <v>6</v>
      </c>
      <c r="E9" s="20" t="s">
        <v>112</v>
      </c>
      <c r="F9" s="20" t="s">
        <v>1725</v>
      </c>
    </row>
    <row r="10" spans="1:6">
      <c r="B10" s="19" t="s">
        <v>977</v>
      </c>
      <c r="C10" s="20">
        <v>13</v>
      </c>
      <c r="D10" s="20">
        <v>12</v>
      </c>
      <c r="E10" s="20" t="s">
        <v>112</v>
      </c>
      <c r="F10" s="20" t="s">
        <v>112</v>
      </c>
    </row>
    <row r="11" spans="1:6">
      <c r="B11" s="19" t="s">
        <v>978</v>
      </c>
      <c r="C11" s="20">
        <v>13</v>
      </c>
      <c r="D11" s="20">
        <v>11</v>
      </c>
      <c r="E11" s="20" t="s">
        <v>112</v>
      </c>
      <c r="F11" s="20" t="s">
        <v>112</v>
      </c>
    </row>
    <row r="12" spans="1:6">
      <c r="B12" s="19" t="s">
        <v>979</v>
      </c>
      <c r="C12" s="20">
        <v>8</v>
      </c>
      <c r="D12" s="20">
        <v>7</v>
      </c>
      <c r="E12" s="20" t="s">
        <v>1726</v>
      </c>
      <c r="F12" s="20" t="s">
        <v>112</v>
      </c>
    </row>
  </sheetData>
  <mergeCells count="1">
    <mergeCell ref="B2:F2"/>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autoPageBreaks="0"/>
  </sheetPr>
  <dimension ref="A1:M19"/>
  <sheetViews>
    <sheetView showGridLines="0" zoomScaleNormal="100" workbookViewId="0"/>
  </sheetViews>
  <sheetFormatPr defaultColWidth="9.109375" defaultRowHeight="10.199999999999999"/>
  <cols>
    <col min="1" max="1" width="3" style="1" customWidth="1"/>
    <col min="2" max="2" width="3.44140625" style="1" customWidth="1"/>
    <col min="3" max="3" width="24.88671875" style="2" customWidth="1"/>
    <col min="4" max="4" width="9.21875" style="73" customWidth="1"/>
    <col min="5" max="13" width="9.21875" style="1" customWidth="1"/>
    <col min="14" max="14" width="14.109375" style="1" customWidth="1"/>
    <col min="15" max="16384" width="9.109375" style="1"/>
  </cols>
  <sheetData>
    <row r="1" spans="1:13">
      <c r="A1" s="158" t="s">
        <v>1118</v>
      </c>
    </row>
    <row r="3" spans="1:13" s="69" customFormat="1">
      <c r="B3" s="69" t="s">
        <v>554</v>
      </c>
      <c r="C3" s="70"/>
      <c r="D3" s="71"/>
    </row>
    <row r="4" spans="1:13" s="69" customFormat="1">
      <c r="C4" s="70"/>
      <c r="D4" s="71"/>
    </row>
    <row r="5" spans="1:13">
      <c r="D5" s="79"/>
      <c r="E5" s="79"/>
      <c r="F5" s="79"/>
      <c r="G5" s="79"/>
      <c r="H5" s="79"/>
      <c r="I5" s="79"/>
      <c r="J5" s="79"/>
      <c r="K5" s="79"/>
    </row>
    <row r="6" spans="1:13" ht="51">
      <c r="B6" s="498"/>
      <c r="C6" s="499"/>
      <c r="D6" s="267" t="s">
        <v>20</v>
      </c>
      <c r="E6" s="267" t="s">
        <v>555</v>
      </c>
      <c r="F6" s="267" t="s">
        <v>556</v>
      </c>
      <c r="G6" s="267" t="s">
        <v>557</v>
      </c>
      <c r="H6" s="267" t="s">
        <v>558</v>
      </c>
      <c r="I6" s="267" t="s">
        <v>40</v>
      </c>
      <c r="J6" s="267" t="s">
        <v>922</v>
      </c>
      <c r="K6" s="267" t="s">
        <v>923</v>
      </c>
      <c r="L6" s="267" t="s">
        <v>559</v>
      </c>
      <c r="M6" s="267" t="s">
        <v>560</v>
      </c>
    </row>
    <row r="7" spans="1:13">
      <c r="B7" s="63">
        <v>1</v>
      </c>
      <c r="C7" s="292" t="s">
        <v>924</v>
      </c>
      <c r="D7" s="11" t="s">
        <v>14</v>
      </c>
      <c r="E7" s="295">
        <v>9688800</v>
      </c>
      <c r="F7" s="295">
        <v>2428</v>
      </c>
      <c r="G7" s="295">
        <v>152920</v>
      </c>
      <c r="H7" s="11" t="s">
        <v>14</v>
      </c>
      <c r="I7" s="295">
        <v>41535</v>
      </c>
      <c r="J7" s="21">
        <v>3418</v>
      </c>
      <c r="K7" s="295">
        <v>4944550</v>
      </c>
      <c r="L7" s="295">
        <v>52290</v>
      </c>
      <c r="M7" s="295">
        <v>4892260</v>
      </c>
    </row>
    <row r="8" spans="1:13">
      <c r="B8" s="63">
        <f>B7+1</f>
        <v>2</v>
      </c>
      <c r="C8" s="293" t="s">
        <v>561</v>
      </c>
      <c r="D8" s="11" t="s">
        <v>14</v>
      </c>
      <c r="E8" s="11" t="s">
        <v>14</v>
      </c>
      <c r="F8" s="11" t="s">
        <v>14</v>
      </c>
      <c r="G8" s="11" t="s">
        <v>14</v>
      </c>
      <c r="H8" s="11" t="s">
        <v>14</v>
      </c>
      <c r="I8" s="11" t="s">
        <v>14</v>
      </c>
      <c r="J8" s="15" t="s">
        <v>14</v>
      </c>
      <c r="K8" s="11" t="s">
        <v>14</v>
      </c>
      <c r="L8" s="11" t="s">
        <v>14</v>
      </c>
      <c r="M8" s="11" t="s">
        <v>14</v>
      </c>
    </row>
    <row r="9" spans="1:13">
      <c r="B9" s="63">
        <f t="shared" ref="B9:B18" si="0">B8+1</f>
        <v>3</v>
      </c>
      <c r="C9" s="293" t="s">
        <v>562</v>
      </c>
      <c r="D9" s="11" t="s">
        <v>14</v>
      </c>
      <c r="E9" s="295">
        <v>5309064</v>
      </c>
      <c r="F9" s="295">
        <v>6170</v>
      </c>
      <c r="G9" s="295">
        <v>1330510</v>
      </c>
      <c r="H9" s="11" t="s">
        <v>14</v>
      </c>
      <c r="I9" s="295">
        <v>240211</v>
      </c>
      <c r="J9" s="21">
        <v>39204</v>
      </c>
      <c r="K9" s="295">
        <v>3462580</v>
      </c>
      <c r="L9" s="295">
        <v>231196</v>
      </c>
      <c r="M9" s="295">
        <v>3231383</v>
      </c>
    </row>
    <row r="10" spans="1:13">
      <c r="B10" s="63">
        <f t="shared" si="0"/>
        <v>4</v>
      </c>
      <c r="C10" s="293" t="s">
        <v>563</v>
      </c>
      <c r="D10" s="11" t="s">
        <v>14</v>
      </c>
      <c r="E10" s="11" t="s">
        <v>14</v>
      </c>
      <c r="F10" s="11" t="s">
        <v>14</v>
      </c>
      <c r="G10" s="295">
        <v>916502</v>
      </c>
      <c r="H10" s="11" t="s">
        <v>14</v>
      </c>
      <c r="I10" s="11" t="s">
        <v>14</v>
      </c>
      <c r="J10" s="15" t="s">
        <v>14</v>
      </c>
      <c r="K10" s="295">
        <v>916502</v>
      </c>
      <c r="L10" s="11">
        <v>366</v>
      </c>
      <c r="M10" s="295">
        <v>916137</v>
      </c>
    </row>
    <row r="11" spans="1:13">
      <c r="B11" s="63">
        <f t="shared" si="0"/>
        <v>5</v>
      </c>
      <c r="C11" s="293" t="s">
        <v>564</v>
      </c>
      <c r="D11" s="11" t="s">
        <v>14</v>
      </c>
      <c r="E11" s="11" t="s">
        <v>14</v>
      </c>
      <c r="F11" s="11" t="s">
        <v>14</v>
      </c>
      <c r="G11" s="11" t="s">
        <v>14</v>
      </c>
      <c r="H11" s="11" t="s">
        <v>14</v>
      </c>
      <c r="I11" s="11" t="s">
        <v>14</v>
      </c>
      <c r="J11" s="15" t="s">
        <v>14</v>
      </c>
      <c r="K11" s="11" t="s">
        <v>14</v>
      </c>
      <c r="L11" s="11" t="s">
        <v>14</v>
      </c>
      <c r="M11" s="11" t="s">
        <v>14</v>
      </c>
    </row>
    <row r="12" spans="1:13">
      <c r="B12" s="63">
        <f t="shared" si="0"/>
        <v>6</v>
      </c>
      <c r="C12" s="293" t="s">
        <v>565</v>
      </c>
      <c r="D12" s="11" t="s">
        <v>14</v>
      </c>
      <c r="E12" s="11" t="s">
        <v>14</v>
      </c>
      <c r="F12" s="11" t="s">
        <v>14</v>
      </c>
      <c r="G12" s="11" t="s">
        <v>14</v>
      </c>
      <c r="H12" s="11" t="s">
        <v>14</v>
      </c>
      <c r="I12" s="295">
        <v>392772</v>
      </c>
      <c r="J12" s="21">
        <v>174064</v>
      </c>
      <c r="K12" s="295">
        <v>283418</v>
      </c>
      <c r="L12" s="295">
        <v>255076</v>
      </c>
      <c r="M12" s="295">
        <v>28342</v>
      </c>
    </row>
    <row r="13" spans="1:13">
      <c r="B13" s="63">
        <f t="shared" si="0"/>
        <v>7</v>
      </c>
      <c r="C13" s="293" t="s">
        <v>566</v>
      </c>
      <c r="D13" s="11" t="s">
        <v>14</v>
      </c>
      <c r="E13" s="11" t="s">
        <v>14</v>
      </c>
      <c r="F13" s="11" t="s">
        <v>14</v>
      </c>
      <c r="G13" s="11" t="s">
        <v>14</v>
      </c>
      <c r="H13" s="11" t="s">
        <v>14</v>
      </c>
      <c r="I13" s="11" t="s">
        <v>14</v>
      </c>
      <c r="J13" s="15" t="s">
        <v>14</v>
      </c>
      <c r="K13" s="11" t="s">
        <v>14</v>
      </c>
      <c r="L13" s="11" t="s">
        <v>14</v>
      </c>
      <c r="M13" s="11" t="s">
        <v>14</v>
      </c>
    </row>
    <row r="14" spans="1:13">
      <c r="B14" s="63">
        <f t="shared" si="0"/>
        <v>8</v>
      </c>
      <c r="C14" s="293" t="s">
        <v>567</v>
      </c>
      <c r="D14" s="11" t="s">
        <v>14</v>
      </c>
      <c r="E14" s="11" t="s">
        <v>14</v>
      </c>
      <c r="F14" s="11" t="s">
        <v>14</v>
      </c>
      <c r="G14" s="11" t="s">
        <v>14</v>
      </c>
      <c r="H14" s="11" t="s">
        <v>14</v>
      </c>
      <c r="I14" s="11" t="s">
        <v>14</v>
      </c>
      <c r="J14" s="15" t="s">
        <v>14</v>
      </c>
      <c r="K14" s="11" t="s">
        <v>14</v>
      </c>
      <c r="L14" s="11" t="s">
        <v>14</v>
      </c>
      <c r="M14" s="11" t="s">
        <v>14</v>
      </c>
    </row>
    <row r="15" spans="1:13">
      <c r="B15" s="63">
        <f t="shared" si="0"/>
        <v>9</v>
      </c>
      <c r="C15" s="293" t="s">
        <v>568</v>
      </c>
      <c r="D15" s="11" t="s">
        <v>14</v>
      </c>
      <c r="E15" s="11" t="s">
        <v>14</v>
      </c>
      <c r="F15" s="11" t="s">
        <v>14</v>
      </c>
      <c r="G15" s="11" t="s">
        <v>14</v>
      </c>
      <c r="H15" s="11" t="s">
        <v>14</v>
      </c>
      <c r="I15" s="11" t="s">
        <v>14</v>
      </c>
      <c r="J15" s="15" t="s">
        <v>14</v>
      </c>
      <c r="K15" s="11" t="s">
        <v>14</v>
      </c>
      <c r="L15" s="11" t="s">
        <v>14</v>
      </c>
      <c r="M15" s="11" t="s">
        <v>14</v>
      </c>
    </row>
    <row r="16" spans="1:13">
      <c r="B16" s="63">
        <f t="shared" si="0"/>
        <v>10</v>
      </c>
      <c r="C16" s="293" t="s">
        <v>569</v>
      </c>
      <c r="D16" s="11" t="s">
        <v>14</v>
      </c>
      <c r="E16" s="11" t="s">
        <v>14</v>
      </c>
      <c r="F16" s="11" t="s">
        <v>14</v>
      </c>
      <c r="G16" s="11" t="s">
        <v>14</v>
      </c>
      <c r="H16" s="11" t="s">
        <v>14</v>
      </c>
      <c r="I16" s="11" t="s">
        <v>14</v>
      </c>
      <c r="J16" s="15" t="s">
        <v>14</v>
      </c>
      <c r="K16" s="11" t="s">
        <v>14</v>
      </c>
      <c r="L16" s="11" t="s">
        <v>14</v>
      </c>
      <c r="M16" s="11" t="s">
        <v>14</v>
      </c>
    </row>
    <row r="17" spans="2:13">
      <c r="B17" s="63">
        <f t="shared" si="0"/>
        <v>11</v>
      </c>
      <c r="C17" s="293" t="s">
        <v>40</v>
      </c>
      <c r="D17" s="11" t="s">
        <v>14</v>
      </c>
      <c r="E17" s="11" t="s">
        <v>14</v>
      </c>
      <c r="F17" s="11" t="s">
        <v>14</v>
      </c>
      <c r="G17" s="11" t="s">
        <v>14</v>
      </c>
      <c r="H17" s="11" t="s">
        <v>14</v>
      </c>
      <c r="I17" s="11" t="s">
        <v>14</v>
      </c>
      <c r="J17" s="15" t="s">
        <v>14</v>
      </c>
      <c r="K17" s="11" t="s">
        <v>14</v>
      </c>
      <c r="L17" s="11" t="s">
        <v>14</v>
      </c>
      <c r="M17" s="11" t="s">
        <v>14</v>
      </c>
    </row>
    <row r="18" spans="2:13">
      <c r="B18" s="72">
        <f t="shared" si="0"/>
        <v>12</v>
      </c>
      <c r="C18" s="294" t="s">
        <v>570</v>
      </c>
      <c r="D18" s="11" t="s">
        <v>14</v>
      </c>
      <c r="E18" s="11" t="s">
        <v>14</v>
      </c>
      <c r="F18" s="11" t="s">
        <v>14</v>
      </c>
      <c r="G18" s="11" t="s">
        <v>14</v>
      </c>
      <c r="H18" s="11" t="s">
        <v>14</v>
      </c>
      <c r="I18" s="297" t="s">
        <v>14</v>
      </c>
      <c r="J18" s="297" t="s">
        <v>14</v>
      </c>
      <c r="K18" s="296">
        <v>9607051</v>
      </c>
      <c r="L18" s="296">
        <v>538928</v>
      </c>
      <c r="M18" s="296">
        <v>9068122</v>
      </c>
    </row>
    <row r="19" spans="2:13">
      <c r="D19" s="79"/>
      <c r="E19" s="79"/>
      <c r="F19" s="79"/>
      <c r="G19" s="79"/>
      <c r="H19" s="79"/>
      <c r="I19" s="79"/>
      <c r="J19" s="79"/>
      <c r="K19" s="79"/>
    </row>
  </sheetData>
  <mergeCells count="1">
    <mergeCell ref="B6:C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autoPageBreaks="0"/>
  </sheetPr>
  <dimension ref="A1:E99"/>
  <sheetViews>
    <sheetView showGridLines="0" zoomScaleNormal="100" workbookViewId="0"/>
  </sheetViews>
  <sheetFormatPr defaultColWidth="9.109375" defaultRowHeight="10.199999999999999"/>
  <cols>
    <col min="1" max="1" width="3" style="64" customWidth="1"/>
    <col min="2" max="2" width="5.88671875" style="29" customWidth="1"/>
    <col min="3" max="3" width="51.88671875" style="178" customWidth="1"/>
    <col min="4" max="4" width="18.88671875" style="29" customWidth="1"/>
    <col min="5" max="5" width="17.88671875" style="64" customWidth="1"/>
    <col min="6" max="16384" width="9.109375" style="64"/>
  </cols>
  <sheetData>
    <row r="1" spans="1:4">
      <c r="A1" s="158" t="s">
        <v>1118</v>
      </c>
    </row>
    <row r="3" spans="1:4">
      <c r="B3" s="6" t="s">
        <v>340</v>
      </c>
    </row>
    <row r="4" spans="1:4">
      <c r="B4" s="6"/>
    </row>
    <row r="5" spans="1:4">
      <c r="B5" s="6"/>
    </row>
    <row r="6" spans="1:4">
      <c r="B6" s="31" t="s">
        <v>109</v>
      </c>
    </row>
    <row r="7" spans="1:4">
      <c r="B7" s="31"/>
    </row>
    <row r="8" spans="1:4">
      <c r="B8" s="31"/>
    </row>
    <row r="9" spans="1:4">
      <c r="B9" s="491" t="s">
        <v>109</v>
      </c>
      <c r="C9" s="491"/>
      <c r="D9" s="491"/>
    </row>
    <row r="10" spans="1:4">
      <c r="B10" s="186">
        <v>1</v>
      </c>
      <c r="C10" s="74" t="s">
        <v>64</v>
      </c>
      <c r="D10" s="33" t="s">
        <v>131</v>
      </c>
    </row>
    <row r="11" spans="1:4">
      <c r="B11" s="98">
        <v>2</v>
      </c>
      <c r="C11" s="75" t="s">
        <v>65</v>
      </c>
      <c r="D11" s="33" t="s">
        <v>112</v>
      </c>
    </row>
    <row r="12" spans="1:4">
      <c r="B12" s="98">
        <v>3</v>
      </c>
      <c r="C12" s="75" t="s">
        <v>66</v>
      </c>
      <c r="D12" s="33" t="s">
        <v>132</v>
      </c>
    </row>
    <row r="13" spans="1:4">
      <c r="B13" s="98"/>
      <c r="C13" s="74" t="s">
        <v>67</v>
      </c>
      <c r="D13" s="279"/>
    </row>
    <row r="14" spans="1:4">
      <c r="B14" s="98">
        <v>4</v>
      </c>
      <c r="C14" s="75" t="s">
        <v>68</v>
      </c>
      <c r="D14" s="33" t="s">
        <v>133</v>
      </c>
    </row>
    <row r="15" spans="1:4">
      <c r="B15" s="98">
        <v>5</v>
      </c>
      <c r="C15" s="75" t="s">
        <v>69</v>
      </c>
      <c r="D15" s="33" t="s">
        <v>133</v>
      </c>
    </row>
    <row r="16" spans="1:4">
      <c r="B16" s="98">
        <v>6</v>
      </c>
      <c r="C16" s="75" t="s">
        <v>70</v>
      </c>
      <c r="D16" s="33" t="s">
        <v>134</v>
      </c>
    </row>
    <row r="17" spans="2:4">
      <c r="B17" s="98">
        <v>7</v>
      </c>
      <c r="C17" s="75" t="s">
        <v>71</v>
      </c>
      <c r="D17" s="33" t="s">
        <v>135</v>
      </c>
    </row>
    <row r="18" spans="2:4">
      <c r="B18" s="98">
        <v>8</v>
      </c>
      <c r="C18" s="75" t="s">
        <v>127</v>
      </c>
      <c r="D18" s="235">
        <v>1177748253</v>
      </c>
    </row>
    <row r="19" spans="2:4">
      <c r="B19" s="98"/>
      <c r="C19" s="74" t="s">
        <v>72</v>
      </c>
      <c r="D19" s="33" t="s">
        <v>136</v>
      </c>
    </row>
    <row r="20" spans="2:4">
      <c r="B20" s="98">
        <v>9</v>
      </c>
      <c r="C20" s="75" t="s">
        <v>137</v>
      </c>
      <c r="D20" s="33">
        <v>9.3000000000000007</v>
      </c>
    </row>
    <row r="21" spans="2:4">
      <c r="B21" s="98">
        <v>10</v>
      </c>
      <c r="C21" s="75" t="s">
        <v>76</v>
      </c>
      <c r="D21" s="33" t="s">
        <v>138</v>
      </c>
    </row>
    <row r="22" spans="2:4">
      <c r="B22" s="98">
        <v>12</v>
      </c>
      <c r="C22" s="75" t="s">
        <v>77</v>
      </c>
      <c r="D22" s="33" t="s">
        <v>1182</v>
      </c>
    </row>
    <row r="23" spans="2:4">
      <c r="B23" s="98">
        <v>13</v>
      </c>
      <c r="C23" s="75" t="s">
        <v>78</v>
      </c>
      <c r="D23" s="33" t="s">
        <v>139</v>
      </c>
    </row>
    <row r="24" spans="2:4">
      <c r="B24" s="98">
        <v>14</v>
      </c>
      <c r="C24" s="75" t="s">
        <v>79</v>
      </c>
      <c r="D24" s="33" t="s">
        <v>1183</v>
      </c>
    </row>
    <row r="25" spans="2:4" ht="20.399999999999999">
      <c r="B25" s="98">
        <v>15</v>
      </c>
      <c r="C25" s="75" t="s">
        <v>81</v>
      </c>
      <c r="D25" s="33" t="s">
        <v>1183</v>
      </c>
    </row>
    <row r="26" spans="2:4">
      <c r="B26" s="98">
        <v>16</v>
      </c>
      <c r="C26" s="75" t="s">
        <v>82</v>
      </c>
      <c r="D26" s="33" t="s">
        <v>14</v>
      </c>
    </row>
    <row r="27" spans="2:4">
      <c r="B27" s="98" t="s">
        <v>83</v>
      </c>
      <c r="C27" s="74" t="s">
        <v>84</v>
      </c>
      <c r="D27" s="279"/>
    </row>
    <row r="28" spans="2:4">
      <c r="B28" s="98">
        <v>17</v>
      </c>
      <c r="C28" s="75" t="s">
        <v>85</v>
      </c>
      <c r="D28" s="33" t="s">
        <v>1184</v>
      </c>
    </row>
    <row r="29" spans="2:4">
      <c r="B29" s="98">
        <v>18</v>
      </c>
      <c r="C29" s="75" t="s">
        <v>86</v>
      </c>
      <c r="D29" s="33" t="s">
        <v>112</v>
      </c>
    </row>
    <row r="30" spans="2:4" ht="12" customHeight="1">
      <c r="B30" s="98">
        <v>19</v>
      </c>
      <c r="C30" s="75" t="s">
        <v>87</v>
      </c>
      <c r="D30" s="33" t="s">
        <v>1185</v>
      </c>
    </row>
    <row r="31" spans="2:4" ht="20.399999999999999" customHeight="1">
      <c r="B31" s="98" t="s">
        <v>88</v>
      </c>
      <c r="C31" s="75" t="s">
        <v>89</v>
      </c>
      <c r="D31" s="33" t="s">
        <v>140</v>
      </c>
    </row>
    <row r="32" spans="2:4" ht="20.399999999999999">
      <c r="B32" s="98" t="s">
        <v>90</v>
      </c>
      <c r="C32" s="75" t="s">
        <v>91</v>
      </c>
      <c r="D32" s="33" t="s">
        <v>140</v>
      </c>
    </row>
    <row r="33" spans="2:4">
      <c r="B33" s="98">
        <v>21</v>
      </c>
      <c r="C33" s="75" t="s">
        <v>92</v>
      </c>
      <c r="D33" s="33" t="s">
        <v>125</v>
      </c>
    </row>
    <row r="34" spans="2:4">
      <c r="B34" s="98">
        <v>22</v>
      </c>
      <c r="C34" s="75" t="s">
        <v>93</v>
      </c>
      <c r="D34" s="33" t="s">
        <v>141</v>
      </c>
    </row>
    <row r="35" spans="2:4">
      <c r="B35" s="98">
        <v>23</v>
      </c>
      <c r="C35" s="75" t="s">
        <v>130</v>
      </c>
      <c r="D35" s="33" t="s">
        <v>125</v>
      </c>
    </row>
    <row r="36" spans="2:4">
      <c r="B36" s="98">
        <v>24</v>
      </c>
      <c r="C36" s="75" t="s">
        <v>94</v>
      </c>
      <c r="D36" s="33" t="s">
        <v>14</v>
      </c>
    </row>
    <row r="37" spans="2:4">
      <c r="B37" s="98">
        <v>25</v>
      </c>
      <c r="C37" s="75" t="s">
        <v>95</v>
      </c>
      <c r="D37" s="33" t="s">
        <v>14</v>
      </c>
    </row>
    <row r="38" spans="2:4">
      <c r="B38" s="98">
        <v>26</v>
      </c>
      <c r="C38" s="75" t="s">
        <v>96</v>
      </c>
      <c r="D38" s="33" t="s">
        <v>14</v>
      </c>
    </row>
    <row r="39" spans="2:4">
      <c r="B39" s="98">
        <v>27</v>
      </c>
      <c r="C39" s="75" t="s">
        <v>97</v>
      </c>
      <c r="D39" s="33" t="s">
        <v>14</v>
      </c>
    </row>
    <row r="40" spans="2:4">
      <c r="B40" s="98">
        <v>28</v>
      </c>
      <c r="C40" s="75" t="s">
        <v>98</v>
      </c>
      <c r="D40" s="33" t="s">
        <v>14</v>
      </c>
    </row>
    <row r="41" spans="2:4">
      <c r="B41" s="98">
        <v>29</v>
      </c>
      <c r="C41" s="75" t="s">
        <v>99</v>
      </c>
      <c r="D41" s="33" t="s">
        <v>14</v>
      </c>
    </row>
    <row r="42" spans="2:4">
      <c r="B42" s="98">
        <v>30</v>
      </c>
      <c r="C42" s="75" t="s">
        <v>100</v>
      </c>
      <c r="D42" s="33" t="s">
        <v>125</v>
      </c>
    </row>
    <row r="43" spans="2:4">
      <c r="B43" s="98">
        <v>31</v>
      </c>
      <c r="C43" s="75" t="s">
        <v>101</v>
      </c>
      <c r="D43" s="33" t="s">
        <v>14</v>
      </c>
    </row>
    <row r="44" spans="2:4">
      <c r="B44" s="98">
        <v>32</v>
      </c>
      <c r="C44" s="75" t="s">
        <v>102</v>
      </c>
      <c r="D44" s="33" t="s">
        <v>14</v>
      </c>
    </row>
    <row r="45" spans="2:4">
      <c r="B45" s="98">
        <v>33</v>
      </c>
      <c r="C45" s="75" t="s">
        <v>103</v>
      </c>
      <c r="D45" s="33" t="s">
        <v>14</v>
      </c>
    </row>
    <row r="46" spans="2:4" ht="20.399999999999999">
      <c r="B46" s="98">
        <v>34</v>
      </c>
      <c r="C46" s="75" t="s">
        <v>104</v>
      </c>
      <c r="D46" s="33" t="s">
        <v>14</v>
      </c>
    </row>
    <row r="47" spans="2:4">
      <c r="B47" s="98">
        <v>35</v>
      </c>
      <c r="C47" s="75" t="s">
        <v>105</v>
      </c>
      <c r="D47" s="33" t="s">
        <v>142</v>
      </c>
    </row>
    <row r="48" spans="2:4">
      <c r="B48" s="98">
        <v>36</v>
      </c>
      <c r="C48" s="75" t="s">
        <v>106</v>
      </c>
      <c r="D48" s="33" t="s">
        <v>125</v>
      </c>
    </row>
    <row r="49" spans="2:5">
      <c r="B49" s="98">
        <v>37</v>
      </c>
      <c r="C49" s="75" t="s">
        <v>107</v>
      </c>
      <c r="D49" s="33" t="s">
        <v>14</v>
      </c>
    </row>
    <row r="50" spans="2:5">
      <c r="B50" s="31"/>
    </row>
    <row r="53" spans="2:5">
      <c r="B53" s="31" t="s">
        <v>110</v>
      </c>
    </row>
    <row r="56" spans="2:5" ht="10.199999999999999" customHeight="1">
      <c r="B56" s="500" t="s">
        <v>110</v>
      </c>
      <c r="C56" s="500"/>
      <c r="D56" s="500"/>
      <c r="E56" s="500"/>
    </row>
    <row r="57" spans="2:5">
      <c r="B57" s="13">
        <v>1</v>
      </c>
      <c r="C57" s="272" t="s">
        <v>64</v>
      </c>
      <c r="D57" s="33" t="s">
        <v>111</v>
      </c>
      <c r="E57" s="33" t="s">
        <v>111</v>
      </c>
    </row>
    <row r="58" spans="2:5" ht="11.25" customHeight="1">
      <c r="B58" s="13">
        <v>2</v>
      </c>
      <c r="C58" s="272" t="s">
        <v>65</v>
      </c>
      <c r="D58" s="33" t="s">
        <v>112</v>
      </c>
      <c r="E58" s="33" t="s">
        <v>112</v>
      </c>
    </row>
    <row r="59" spans="2:5" ht="20.399999999999999">
      <c r="B59" s="13">
        <v>3</v>
      </c>
      <c r="C59" s="272" t="s">
        <v>66</v>
      </c>
      <c r="D59" s="33" t="s">
        <v>1186</v>
      </c>
      <c r="E59" s="33" t="s">
        <v>1186</v>
      </c>
    </row>
    <row r="60" spans="2:5">
      <c r="B60" s="13"/>
      <c r="C60" s="272" t="s">
        <v>67</v>
      </c>
      <c r="D60" s="33"/>
      <c r="E60" s="33"/>
    </row>
    <row r="61" spans="2:5">
      <c r="B61" s="13">
        <v>4</v>
      </c>
      <c r="C61" s="272" t="s">
        <v>68</v>
      </c>
      <c r="D61" s="33" t="s">
        <v>113</v>
      </c>
      <c r="E61" s="33" t="s">
        <v>113</v>
      </c>
    </row>
    <row r="62" spans="2:5">
      <c r="B62" s="13">
        <v>5</v>
      </c>
      <c r="C62" s="272" t="s">
        <v>69</v>
      </c>
      <c r="D62" s="33" t="s">
        <v>113</v>
      </c>
      <c r="E62" s="33" t="s">
        <v>113</v>
      </c>
    </row>
    <row r="63" spans="2:5">
      <c r="B63" s="13">
        <v>6</v>
      </c>
      <c r="C63" s="272" t="s">
        <v>70</v>
      </c>
      <c r="D63" s="33" t="s">
        <v>114</v>
      </c>
      <c r="E63" s="33" t="s">
        <v>114</v>
      </c>
    </row>
    <row r="64" spans="2:5">
      <c r="B64" s="13">
        <v>7</v>
      </c>
      <c r="C64" s="272" t="s">
        <v>71</v>
      </c>
      <c r="D64" s="33" t="s">
        <v>115</v>
      </c>
      <c r="E64" s="33" t="s">
        <v>115</v>
      </c>
    </row>
    <row r="65" spans="2:5">
      <c r="B65" s="13">
        <v>8</v>
      </c>
      <c r="C65" s="272" t="s">
        <v>127</v>
      </c>
      <c r="D65" s="235">
        <v>48500000</v>
      </c>
      <c r="E65" s="235">
        <v>120000000</v>
      </c>
    </row>
    <row r="66" spans="2:5">
      <c r="B66" s="13"/>
      <c r="C66" s="272" t="s">
        <v>108</v>
      </c>
      <c r="D66" s="33" t="s">
        <v>116</v>
      </c>
      <c r="E66" s="33" t="s">
        <v>116</v>
      </c>
    </row>
    <row r="67" spans="2:5">
      <c r="B67" s="13">
        <v>9</v>
      </c>
      <c r="C67" s="272" t="s">
        <v>128</v>
      </c>
      <c r="D67" s="33" t="s">
        <v>1187</v>
      </c>
      <c r="E67" s="33" t="s">
        <v>1188</v>
      </c>
    </row>
    <row r="68" spans="2:5">
      <c r="B68" s="13" t="s">
        <v>73</v>
      </c>
      <c r="C68" s="272" t="s">
        <v>129</v>
      </c>
      <c r="D68" s="33" t="s">
        <v>1187</v>
      </c>
      <c r="E68" s="33" t="s">
        <v>1188</v>
      </c>
    </row>
    <row r="69" spans="2:5">
      <c r="B69" s="13" t="s">
        <v>74</v>
      </c>
      <c r="C69" s="272" t="s">
        <v>75</v>
      </c>
      <c r="D69" s="33" t="s">
        <v>1187</v>
      </c>
      <c r="E69" s="33" t="s">
        <v>1188</v>
      </c>
    </row>
    <row r="70" spans="2:5">
      <c r="B70" s="13">
        <v>10</v>
      </c>
      <c r="C70" s="272" t="s">
        <v>76</v>
      </c>
      <c r="D70" s="33" t="s">
        <v>117</v>
      </c>
      <c r="E70" s="33" t="s">
        <v>117</v>
      </c>
    </row>
    <row r="71" spans="2:5">
      <c r="B71" s="13">
        <v>11</v>
      </c>
      <c r="C71" s="272" t="s">
        <v>77</v>
      </c>
      <c r="D71" s="33" t="s">
        <v>118</v>
      </c>
      <c r="E71" s="33" t="s">
        <v>119</v>
      </c>
    </row>
    <row r="72" spans="2:5">
      <c r="B72" s="13">
        <v>12</v>
      </c>
      <c r="C72" s="272" t="s">
        <v>78</v>
      </c>
      <c r="D72" s="33" t="s">
        <v>366</v>
      </c>
      <c r="E72" s="33" t="s">
        <v>366</v>
      </c>
    </row>
    <row r="73" spans="2:5">
      <c r="B73" s="13">
        <v>13</v>
      </c>
      <c r="C73" s="272" t="s">
        <v>79</v>
      </c>
      <c r="D73" s="33" t="s">
        <v>120</v>
      </c>
      <c r="E73" s="33" t="s">
        <v>121</v>
      </c>
    </row>
    <row r="74" spans="2:5" ht="20.399999999999999">
      <c r="B74" s="13">
        <v>14</v>
      </c>
      <c r="C74" s="19" t="s">
        <v>80</v>
      </c>
      <c r="D74" s="15" t="s">
        <v>1183</v>
      </c>
      <c r="E74" s="15" t="s">
        <v>1183</v>
      </c>
    </row>
    <row r="75" spans="2:5">
      <c r="B75" s="11">
        <v>15</v>
      </c>
      <c r="C75" s="19" t="s">
        <v>1192</v>
      </c>
      <c r="D75" s="15" t="s">
        <v>122</v>
      </c>
      <c r="E75" s="15" t="s">
        <v>123</v>
      </c>
    </row>
    <row r="76" spans="2:5">
      <c r="B76" s="13">
        <v>16</v>
      </c>
      <c r="C76" s="272" t="s">
        <v>82</v>
      </c>
      <c r="D76" s="33" t="s">
        <v>112</v>
      </c>
      <c r="E76" s="33" t="s">
        <v>112</v>
      </c>
    </row>
    <row r="77" spans="2:5">
      <c r="B77" s="13" t="s">
        <v>83</v>
      </c>
      <c r="C77" s="272" t="s">
        <v>84</v>
      </c>
      <c r="D77" s="33"/>
      <c r="E77" s="33"/>
    </row>
    <row r="78" spans="2:5">
      <c r="B78" s="13">
        <v>17</v>
      </c>
      <c r="C78" s="272" t="s">
        <v>85</v>
      </c>
      <c r="D78" s="33" t="s">
        <v>124</v>
      </c>
      <c r="E78" s="33" t="s">
        <v>1189</v>
      </c>
    </row>
    <row r="79" spans="2:5">
      <c r="B79" s="13">
        <v>18</v>
      </c>
      <c r="C79" s="272" t="s">
        <v>86</v>
      </c>
      <c r="D79" s="33" t="s">
        <v>1190</v>
      </c>
      <c r="E79" s="33" t="s">
        <v>1191</v>
      </c>
    </row>
    <row r="80" spans="2:5" ht="20.399999999999999">
      <c r="B80" s="13">
        <v>19</v>
      </c>
      <c r="C80" s="272" t="s">
        <v>87</v>
      </c>
      <c r="D80" s="33" t="s">
        <v>112</v>
      </c>
      <c r="E80" s="33" t="s">
        <v>112</v>
      </c>
    </row>
    <row r="81" spans="2:5" ht="20.399999999999999">
      <c r="B81" s="13" t="s">
        <v>88</v>
      </c>
      <c r="C81" s="272" t="s">
        <v>89</v>
      </c>
      <c r="D81" s="33" t="s">
        <v>112</v>
      </c>
      <c r="E81" s="33" t="s">
        <v>112</v>
      </c>
    </row>
    <row r="82" spans="2:5" ht="20.399999999999999">
      <c r="B82" s="13" t="s">
        <v>90</v>
      </c>
      <c r="C82" s="272" t="s">
        <v>91</v>
      </c>
      <c r="D82" s="33" t="s">
        <v>112</v>
      </c>
      <c r="E82" s="33" t="s">
        <v>112</v>
      </c>
    </row>
    <row r="83" spans="2:5">
      <c r="B83" s="13">
        <v>21</v>
      </c>
      <c r="C83" s="272" t="s">
        <v>92</v>
      </c>
      <c r="D83" s="33" t="s">
        <v>112</v>
      </c>
      <c r="E83" s="33" t="s">
        <v>112</v>
      </c>
    </row>
    <row r="84" spans="2:5">
      <c r="B84" s="13">
        <v>22</v>
      </c>
      <c r="C84" s="272" t="s">
        <v>93</v>
      </c>
      <c r="D84" s="33" t="s">
        <v>112</v>
      </c>
      <c r="E84" s="33" t="s">
        <v>112</v>
      </c>
    </row>
    <row r="85" spans="2:5">
      <c r="B85" s="13">
        <v>23</v>
      </c>
      <c r="C85" s="272" t="s">
        <v>130</v>
      </c>
      <c r="D85" s="33" t="s">
        <v>125</v>
      </c>
      <c r="E85" s="33" t="s">
        <v>125</v>
      </c>
    </row>
    <row r="86" spans="2:5">
      <c r="B86" s="13">
        <v>24</v>
      </c>
      <c r="C86" s="272" t="s">
        <v>94</v>
      </c>
      <c r="D86" s="33" t="s">
        <v>112</v>
      </c>
      <c r="E86" s="33" t="s">
        <v>112</v>
      </c>
    </row>
    <row r="87" spans="2:5">
      <c r="B87" s="13">
        <v>25</v>
      </c>
      <c r="C87" s="272" t="s">
        <v>95</v>
      </c>
      <c r="D87" s="33" t="s">
        <v>112</v>
      </c>
      <c r="E87" s="33" t="s">
        <v>112</v>
      </c>
    </row>
    <row r="88" spans="2:5">
      <c r="B88" s="13">
        <v>26</v>
      </c>
      <c r="C88" s="272" t="s">
        <v>96</v>
      </c>
      <c r="D88" s="33" t="s">
        <v>112</v>
      </c>
      <c r="E88" s="33" t="s">
        <v>112</v>
      </c>
    </row>
    <row r="89" spans="2:5">
      <c r="B89" s="13">
        <v>27</v>
      </c>
      <c r="C89" s="272" t="s">
        <v>97</v>
      </c>
      <c r="D89" s="33" t="s">
        <v>112</v>
      </c>
      <c r="E89" s="33" t="s">
        <v>112</v>
      </c>
    </row>
    <row r="90" spans="2:5">
      <c r="B90" s="13">
        <v>28</v>
      </c>
      <c r="C90" s="272" t="s">
        <v>98</v>
      </c>
      <c r="D90" s="33" t="s">
        <v>112</v>
      </c>
      <c r="E90" s="33" t="s">
        <v>112</v>
      </c>
    </row>
    <row r="91" spans="2:5">
      <c r="B91" s="13">
        <v>29</v>
      </c>
      <c r="C91" s="272" t="s">
        <v>99</v>
      </c>
      <c r="D91" s="33" t="s">
        <v>112</v>
      </c>
      <c r="E91" s="33" t="s">
        <v>112</v>
      </c>
    </row>
    <row r="92" spans="2:5">
      <c r="B92" s="13">
        <v>30</v>
      </c>
      <c r="C92" s="272" t="s">
        <v>100</v>
      </c>
      <c r="D92" s="33" t="s">
        <v>125</v>
      </c>
      <c r="E92" s="33" t="s">
        <v>125</v>
      </c>
    </row>
    <row r="93" spans="2:5">
      <c r="B93" s="13">
        <v>31</v>
      </c>
      <c r="C93" s="272" t="s">
        <v>101</v>
      </c>
      <c r="D93" s="33"/>
      <c r="E93" s="33"/>
    </row>
    <row r="94" spans="2:5">
      <c r="B94" s="13">
        <v>32</v>
      </c>
      <c r="C94" s="272" t="s">
        <v>102</v>
      </c>
      <c r="D94" s="33"/>
      <c r="E94" s="33"/>
    </row>
    <row r="95" spans="2:5">
      <c r="B95" s="13">
        <v>33</v>
      </c>
      <c r="C95" s="272" t="s">
        <v>103</v>
      </c>
      <c r="D95" s="33"/>
      <c r="E95" s="33"/>
    </row>
    <row r="96" spans="2:5" ht="20.399999999999999">
      <c r="B96" s="13">
        <v>34</v>
      </c>
      <c r="C96" s="272" t="s">
        <v>104</v>
      </c>
      <c r="D96" s="33"/>
      <c r="E96" s="33"/>
    </row>
    <row r="97" spans="2:5" ht="20.399999999999999">
      <c r="B97" s="13">
        <v>35</v>
      </c>
      <c r="C97" s="272" t="s">
        <v>105</v>
      </c>
      <c r="D97" s="33" t="s">
        <v>126</v>
      </c>
      <c r="E97" s="33" t="s">
        <v>126</v>
      </c>
    </row>
    <row r="98" spans="2:5">
      <c r="B98" s="13">
        <v>36</v>
      </c>
      <c r="C98" s="272" t="s">
        <v>106</v>
      </c>
      <c r="D98" s="33" t="s">
        <v>125</v>
      </c>
      <c r="E98" s="33" t="s">
        <v>125</v>
      </c>
    </row>
    <row r="99" spans="2:5">
      <c r="B99" s="13">
        <v>37</v>
      </c>
      <c r="C99" s="272" t="s">
        <v>107</v>
      </c>
      <c r="D99" s="33" t="s">
        <v>14</v>
      </c>
      <c r="E99" s="33" t="s">
        <v>14</v>
      </c>
    </row>
  </sheetData>
  <mergeCells count="2">
    <mergeCell ref="B9:D9"/>
    <mergeCell ref="B56:E5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autoPageBreaks="0"/>
  </sheetPr>
  <dimension ref="A1:K10"/>
  <sheetViews>
    <sheetView showGridLines="0" zoomScaleNormal="100" workbookViewId="0"/>
  </sheetViews>
  <sheetFormatPr defaultColWidth="9.109375" defaultRowHeight="10.199999999999999"/>
  <cols>
    <col min="1" max="1" width="3.109375" style="64" customWidth="1"/>
    <col min="2" max="2" width="6.5546875" style="64" customWidth="1"/>
    <col min="3" max="3" width="12" style="64" customWidth="1"/>
    <col min="4" max="4" width="8.88671875" style="64" customWidth="1"/>
    <col min="5" max="6" width="13.109375" style="64" customWidth="1"/>
    <col min="7" max="7" width="9.5546875" style="64" bestFit="1" customWidth="1"/>
    <col min="8" max="8" width="12.109375" style="64" customWidth="1"/>
    <col min="9" max="9" width="9.109375" style="64"/>
    <col min="10" max="10" width="10.88671875" style="64" customWidth="1"/>
    <col min="11" max="16384" width="9.109375" style="64"/>
  </cols>
  <sheetData>
    <row r="1" spans="1:11">
      <c r="A1" s="158" t="s">
        <v>1118</v>
      </c>
    </row>
    <row r="2" spans="1:11">
      <c r="A2" s="158"/>
    </row>
    <row r="3" spans="1:11">
      <c r="B3" s="31" t="s">
        <v>456</v>
      </c>
    </row>
    <row r="6" spans="1:11" ht="30.6">
      <c r="B6" s="298" t="s">
        <v>465</v>
      </c>
      <c r="C6" s="298" t="s">
        <v>457</v>
      </c>
      <c r="D6" s="298" t="s">
        <v>464</v>
      </c>
      <c r="E6" s="298" t="s">
        <v>844</v>
      </c>
      <c r="F6" s="298" t="s">
        <v>845</v>
      </c>
      <c r="G6" s="298" t="s">
        <v>458</v>
      </c>
      <c r="H6" s="298" t="s">
        <v>459</v>
      </c>
      <c r="I6" s="298" t="s">
        <v>460</v>
      </c>
      <c r="J6" s="298" t="s">
        <v>461</v>
      </c>
      <c r="K6" s="298" t="s">
        <v>462</v>
      </c>
    </row>
    <row r="7" spans="1:11" ht="30.6">
      <c r="B7" s="20">
        <v>1</v>
      </c>
      <c r="C7" s="20" t="s">
        <v>111</v>
      </c>
      <c r="D7" s="20" t="s">
        <v>116</v>
      </c>
      <c r="E7" s="438">
        <v>48500000</v>
      </c>
      <c r="F7" s="438">
        <v>239948900</v>
      </c>
      <c r="G7" s="439">
        <v>42943</v>
      </c>
      <c r="H7" s="439">
        <v>46595</v>
      </c>
      <c r="I7" s="20" t="s">
        <v>1681</v>
      </c>
      <c r="J7" s="20" t="s">
        <v>1682</v>
      </c>
      <c r="K7" s="20" t="s">
        <v>1683</v>
      </c>
    </row>
    <row r="8" spans="1:11" ht="30.6">
      <c r="B8" s="20">
        <v>2</v>
      </c>
      <c r="C8" s="20" t="s">
        <v>111</v>
      </c>
      <c r="D8" s="20" t="s">
        <v>116</v>
      </c>
      <c r="E8" s="438">
        <v>120000000</v>
      </c>
      <c r="F8" s="438">
        <v>593688000</v>
      </c>
      <c r="G8" s="439">
        <v>43098</v>
      </c>
      <c r="H8" s="439">
        <v>46750</v>
      </c>
      <c r="I8" s="20" t="s">
        <v>1681</v>
      </c>
      <c r="J8" s="20" t="s">
        <v>1682</v>
      </c>
      <c r="K8" s="20" t="s">
        <v>1683</v>
      </c>
    </row>
    <row r="9" spans="1:11" ht="30.6">
      <c r="B9" s="20">
        <v>3</v>
      </c>
      <c r="C9" s="20" t="s">
        <v>111</v>
      </c>
      <c r="D9" s="20" t="s">
        <v>116</v>
      </c>
      <c r="E9" s="438">
        <v>48500000</v>
      </c>
      <c r="F9" s="438">
        <v>239948900</v>
      </c>
      <c r="G9" s="439">
        <v>42943</v>
      </c>
      <c r="H9" s="439">
        <v>46595</v>
      </c>
      <c r="I9" s="20" t="s">
        <v>1681</v>
      </c>
      <c r="J9" s="20" t="s">
        <v>1682</v>
      </c>
      <c r="K9" s="20" t="s">
        <v>1683</v>
      </c>
    </row>
    <row r="10" spans="1:11" ht="14.4">
      <c r="B10" s="440"/>
      <c r="C10" s="432" t="s">
        <v>6</v>
      </c>
      <c r="D10" s="348"/>
      <c r="E10" s="441">
        <v>217000000</v>
      </c>
      <c r="F10" s="441">
        <v>1073585800</v>
      </c>
      <c r="G10" s="348"/>
      <c r="H10" s="348"/>
      <c r="I10" s="348"/>
      <c r="J10" s="348"/>
      <c r="K10" s="348"/>
    </row>
  </sheetData>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autoPageBreaks="0"/>
  </sheetPr>
  <dimension ref="A1:F64"/>
  <sheetViews>
    <sheetView showGridLines="0" zoomScaleNormal="100" workbookViewId="0"/>
  </sheetViews>
  <sheetFormatPr defaultColWidth="9.109375" defaultRowHeight="10.199999999999999"/>
  <cols>
    <col min="1" max="1" width="3.109375" style="29" customWidth="1"/>
    <col min="2" max="2" width="11" style="110" customWidth="1"/>
    <col min="3" max="3" width="53.88671875" style="110" customWidth="1"/>
    <col min="4" max="4" width="14.33203125" style="110" customWidth="1"/>
    <col min="5" max="5" width="14.33203125" style="95" customWidth="1"/>
    <col min="6" max="6" width="13.33203125" style="29" customWidth="1"/>
    <col min="7" max="16384" width="9.109375" style="29"/>
  </cols>
  <sheetData>
    <row r="1" spans="1:6">
      <c r="A1" s="158" t="s">
        <v>1118</v>
      </c>
    </row>
    <row r="3" spans="1:6">
      <c r="B3" s="92" t="s">
        <v>62</v>
      </c>
      <c r="C3" s="93"/>
      <c r="D3" s="93"/>
      <c r="E3" s="94"/>
      <c r="F3" s="94"/>
    </row>
    <row r="5" spans="1:6">
      <c r="F5" s="31"/>
    </row>
    <row r="6" spans="1:6" ht="10.199999999999999" customHeight="1">
      <c r="B6" s="504" t="s">
        <v>1230</v>
      </c>
      <c r="C6" s="505"/>
      <c r="D6" s="505"/>
      <c r="E6" s="505"/>
      <c r="F6" s="506"/>
    </row>
    <row r="7" spans="1:6" ht="30.6">
      <c r="B7" s="270" t="s">
        <v>333</v>
      </c>
      <c r="C7" s="270" t="s">
        <v>143</v>
      </c>
      <c r="D7" s="270" t="s">
        <v>351</v>
      </c>
      <c r="E7" s="270" t="s">
        <v>352</v>
      </c>
      <c r="F7" s="270" t="s">
        <v>1193</v>
      </c>
    </row>
    <row r="8" spans="1:6" ht="14.4" customHeight="1">
      <c r="B8" s="501" t="s">
        <v>1194</v>
      </c>
      <c r="C8" s="502"/>
      <c r="D8" s="502"/>
      <c r="E8" s="502"/>
      <c r="F8" s="503"/>
    </row>
    <row r="9" spans="1:6">
      <c r="B9" s="190">
        <v>1</v>
      </c>
      <c r="C9" s="272" t="s">
        <v>144</v>
      </c>
      <c r="D9" s="295">
        <v>1799428752</v>
      </c>
      <c r="E9" s="295">
        <v>1799428752</v>
      </c>
      <c r="F9" s="20" t="s">
        <v>495</v>
      </c>
    </row>
    <row r="10" spans="1:6" ht="14.4">
      <c r="B10" s="303"/>
      <c r="C10" s="272" t="s">
        <v>1195</v>
      </c>
      <c r="D10" s="295">
        <v>1177748253</v>
      </c>
      <c r="E10" s="295">
        <v>1177748253</v>
      </c>
      <c r="F10" s="20" t="s">
        <v>496</v>
      </c>
    </row>
    <row r="11" spans="1:6">
      <c r="B11" s="190">
        <v>2</v>
      </c>
      <c r="C11" s="272" t="s">
        <v>145</v>
      </c>
      <c r="D11" s="295">
        <v>3997049034</v>
      </c>
      <c r="E11" s="295">
        <v>3495755354</v>
      </c>
      <c r="F11" s="20" t="s">
        <v>1196</v>
      </c>
    </row>
    <row r="12" spans="1:6">
      <c r="B12" s="190">
        <v>3</v>
      </c>
      <c r="C12" s="272" t="s">
        <v>146</v>
      </c>
      <c r="D12" s="295">
        <v>190161685</v>
      </c>
      <c r="E12" s="295">
        <v>190161871</v>
      </c>
      <c r="F12" s="20" t="s">
        <v>1197</v>
      </c>
    </row>
    <row r="13" spans="1:6">
      <c r="B13" s="190" t="s">
        <v>1198</v>
      </c>
      <c r="C13" s="272" t="s">
        <v>1199</v>
      </c>
      <c r="D13" s="295">
        <v>111064174</v>
      </c>
      <c r="E13" s="295">
        <v>111064174</v>
      </c>
      <c r="F13" s="20"/>
    </row>
    <row r="14" spans="1:6" ht="30.6">
      <c r="B14" s="190">
        <v>4</v>
      </c>
      <c r="C14" s="19" t="s">
        <v>1200</v>
      </c>
      <c r="D14" s="11" t="s">
        <v>1241</v>
      </c>
      <c r="E14" s="11" t="s">
        <v>1241</v>
      </c>
      <c r="F14" s="20"/>
    </row>
    <row r="15" spans="1:6" ht="20.399999999999999">
      <c r="B15" s="190">
        <v>5</v>
      </c>
      <c r="C15" s="19" t="s">
        <v>1201</v>
      </c>
      <c r="D15" s="11" t="s">
        <v>1241</v>
      </c>
      <c r="E15" s="11" t="s">
        <v>1241</v>
      </c>
      <c r="F15" s="20"/>
    </row>
    <row r="16" spans="1:6" ht="20.399999999999999">
      <c r="B16" s="190" t="s">
        <v>837</v>
      </c>
      <c r="C16" s="272" t="s">
        <v>1202</v>
      </c>
      <c r="D16" s="295">
        <v>984456889</v>
      </c>
      <c r="E16" s="295">
        <v>879240139</v>
      </c>
      <c r="F16" s="20"/>
    </row>
    <row r="17" spans="2:6">
      <c r="B17" s="266">
        <v>6</v>
      </c>
      <c r="C17" s="273" t="s">
        <v>147</v>
      </c>
      <c r="D17" s="296">
        <v>7082160534</v>
      </c>
      <c r="E17" s="296">
        <v>6475650290</v>
      </c>
      <c r="F17" s="279"/>
    </row>
    <row r="18" spans="2:6" ht="14.4" customHeight="1">
      <c r="B18" s="501" t="s">
        <v>1203</v>
      </c>
      <c r="C18" s="502"/>
      <c r="D18" s="502"/>
      <c r="E18" s="502"/>
      <c r="F18" s="503"/>
    </row>
    <row r="19" spans="2:6">
      <c r="B19" s="190">
        <v>7</v>
      </c>
      <c r="C19" s="272" t="s">
        <v>1204</v>
      </c>
      <c r="D19" s="295">
        <v>-9607051</v>
      </c>
      <c r="E19" s="295">
        <v>-9607051</v>
      </c>
      <c r="F19" s="33"/>
    </row>
    <row r="20" spans="2:6">
      <c r="B20" s="190">
        <v>8</v>
      </c>
      <c r="C20" s="272" t="s">
        <v>148</v>
      </c>
      <c r="D20" s="295">
        <v>-246293609</v>
      </c>
      <c r="E20" s="295">
        <v>-238723358</v>
      </c>
      <c r="F20" s="20" t="s">
        <v>1205</v>
      </c>
    </row>
    <row r="21" spans="2:6" ht="30.6">
      <c r="B21" s="190">
        <v>10</v>
      </c>
      <c r="C21" s="272" t="s">
        <v>1206</v>
      </c>
      <c r="D21" s="11" t="s">
        <v>1241</v>
      </c>
      <c r="E21" s="11" t="s">
        <v>1241</v>
      </c>
      <c r="F21" s="20"/>
    </row>
    <row r="22" spans="2:6" ht="20.399999999999999">
      <c r="B22" s="190">
        <v>11</v>
      </c>
      <c r="C22" s="272" t="s">
        <v>149</v>
      </c>
      <c r="D22" s="295">
        <v>7501428</v>
      </c>
      <c r="E22" s="295">
        <v>7501428</v>
      </c>
      <c r="F22" s="33"/>
    </row>
    <row r="23" spans="2:6">
      <c r="B23" s="190">
        <v>12</v>
      </c>
      <c r="C23" s="19" t="s">
        <v>1207</v>
      </c>
      <c r="D23" s="295">
        <v>-1500885</v>
      </c>
      <c r="E23" s="295">
        <v>-4935662</v>
      </c>
      <c r="F23" s="33"/>
    </row>
    <row r="24" spans="2:6">
      <c r="B24" s="190">
        <v>13</v>
      </c>
      <c r="C24" s="19" t="s">
        <v>1208</v>
      </c>
      <c r="D24" s="11" t="s">
        <v>1241</v>
      </c>
      <c r="E24" s="11" t="s">
        <v>1241</v>
      </c>
      <c r="F24" s="33"/>
    </row>
    <row r="25" spans="2:6" ht="20.399999999999999">
      <c r="B25" s="190">
        <v>14</v>
      </c>
      <c r="C25" s="19" t="s">
        <v>1209</v>
      </c>
      <c r="D25" s="11" t="s">
        <v>1241</v>
      </c>
      <c r="E25" s="11" t="s">
        <v>1241</v>
      </c>
      <c r="F25" s="33"/>
    </row>
    <row r="26" spans="2:6">
      <c r="B26" s="190">
        <v>15</v>
      </c>
      <c r="C26" s="19" t="s">
        <v>1210</v>
      </c>
      <c r="D26" s="11" t="s">
        <v>1241</v>
      </c>
      <c r="E26" s="11" t="s">
        <v>1241</v>
      </c>
      <c r="F26" s="33"/>
    </row>
    <row r="27" spans="2:6" s="31" customFormat="1" ht="20.399999999999999">
      <c r="B27" s="190">
        <v>16</v>
      </c>
      <c r="C27" s="19" t="s">
        <v>1211</v>
      </c>
      <c r="D27" s="11" t="s">
        <v>1241</v>
      </c>
      <c r="E27" s="11" t="s">
        <v>1241</v>
      </c>
      <c r="F27" s="33"/>
    </row>
    <row r="28" spans="2:6" ht="40.799999999999997">
      <c r="B28" s="190">
        <v>17</v>
      </c>
      <c r="C28" s="19" t="s">
        <v>1212</v>
      </c>
      <c r="D28" s="11" t="s">
        <v>1241</v>
      </c>
      <c r="E28" s="11" t="s">
        <v>1241</v>
      </c>
      <c r="F28" s="33"/>
    </row>
    <row r="29" spans="2:6" ht="40.799999999999997">
      <c r="B29" s="190">
        <v>18</v>
      </c>
      <c r="C29" s="19" t="s">
        <v>1213</v>
      </c>
      <c r="D29" s="11" t="s">
        <v>1241</v>
      </c>
      <c r="E29" s="11" t="s">
        <v>1241</v>
      </c>
      <c r="F29" s="33"/>
    </row>
    <row r="30" spans="2:6" ht="40.799999999999997">
      <c r="B30" s="190">
        <v>19</v>
      </c>
      <c r="C30" s="19" t="s">
        <v>1214</v>
      </c>
      <c r="D30" s="11" t="s">
        <v>1241</v>
      </c>
      <c r="E30" s="11" t="s">
        <v>1241</v>
      </c>
      <c r="F30" s="33"/>
    </row>
    <row r="31" spans="2:6">
      <c r="B31" s="190" t="s">
        <v>1215</v>
      </c>
      <c r="C31" s="19" t="s">
        <v>1216</v>
      </c>
      <c r="D31" s="11" t="s">
        <v>1241</v>
      </c>
      <c r="E31" s="11" t="s">
        <v>1241</v>
      </c>
      <c r="F31" s="33"/>
    </row>
    <row r="32" spans="2:6" ht="51">
      <c r="B32" s="190" t="s">
        <v>1217</v>
      </c>
      <c r="C32" s="272" t="s">
        <v>1218</v>
      </c>
      <c r="D32" s="295">
        <v>-10654179</v>
      </c>
      <c r="E32" s="295">
        <v>-10654179</v>
      </c>
      <c r="F32" s="33"/>
    </row>
    <row r="33" spans="2:6" ht="20.399999999999999">
      <c r="B33" s="190">
        <v>27</v>
      </c>
      <c r="C33" s="272" t="s">
        <v>1219</v>
      </c>
      <c r="D33" s="11" t="s">
        <v>1241</v>
      </c>
      <c r="E33" s="11" t="s">
        <v>1241</v>
      </c>
      <c r="F33" s="33"/>
    </row>
    <row r="34" spans="2:6" s="31" customFormat="1">
      <c r="B34" s="190" t="s">
        <v>1220</v>
      </c>
      <c r="C34" s="272" t="s">
        <v>1221</v>
      </c>
      <c r="D34" s="295">
        <v>-2931411</v>
      </c>
      <c r="E34" s="295">
        <v>-1241164</v>
      </c>
      <c r="F34" s="33"/>
    </row>
    <row r="35" spans="2:6" s="31" customFormat="1">
      <c r="B35" s="266">
        <v>28</v>
      </c>
      <c r="C35" s="273" t="s">
        <v>150</v>
      </c>
      <c r="D35" s="296">
        <v>-263485707</v>
      </c>
      <c r="E35" s="296">
        <v>-257659985</v>
      </c>
      <c r="F35" s="33"/>
    </row>
    <row r="36" spans="2:6" s="31" customFormat="1">
      <c r="B36" s="266">
        <v>29</v>
      </c>
      <c r="C36" s="273" t="s">
        <v>151</v>
      </c>
      <c r="D36" s="296">
        <v>6818674827</v>
      </c>
      <c r="E36" s="296">
        <v>6217990304</v>
      </c>
      <c r="F36" s="33"/>
    </row>
    <row r="37" spans="2:6" ht="14.4" customHeight="1">
      <c r="B37" s="501" t="s">
        <v>152</v>
      </c>
      <c r="C37" s="502"/>
      <c r="D37" s="502"/>
      <c r="E37" s="502"/>
      <c r="F37" s="503"/>
    </row>
    <row r="38" spans="2:6">
      <c r="B38" s="20">
        <v>30</v>
      </c>
      <c r="C38" s="19" t="s">
        <v>1222</v>
      </c>
      <c r="D38" s="33" t="s">
        <v>14</v>
      </c>
      <c r="E38" s="11" t="s">
        <v>14</v>
      </c>
      <c r="F38" s="33"/>
    </row>
    <row r="39" spans="2:6" ht="30.6">
      <c r="B39" s="20">
        <v>33</v>
      </c>
      <c r="C39" s="19" t="s">
        <v>1223</v>
      </c>
      <c r="D39" s="33" t="s">
        <v>14</v>
      </c>
      <c r="E39" s="11" t="s">
        <v>14</v>
      </c>
      <c r="F39" s="33"/>
    </row>
    <row r="40" spans="2:6" ht="30.6">
      <c r="B40" s="20">
        <v>34</v>
      </c>
      <c r="C40" s="19" t="s">
        <v>1224</v>
      </c>
      <c r="D40" s="33" t="s">
        <v>14</v>
      </c>
      <c r="E40" s="11" t="s">
        <v>14</v>
      </c>
      <c r="F40" s="33"/>
    </row>
    <row r="41" spans="2:6">
      <c r="B41" s="190">
        <v>36</v>
      </c>
      <c r="C41" s="272" t="s">
        <v>153</v>
      </c>
      <c r="D41" s="33" t="s">
        <v>14</v>
      </c>
      <c r="E41" s="11" t="s">
        <v>14</v>
      </c>
      <c r="F41" s="33"/>
    </row>
    <row r="42" spans="2:6" ht="14.4" customHeight="1">
      <c r="B42" s="501" t="s">
        <v>154</v>
      </c>
      <c r="C42" s="502"/>
      <c r="D42" s="502"/>
      <c r="E42" s="502"/>
      <c r="F42" s="503"/>
    </row>
    <row r="43" spans="2:6">
      <c r="B43" s="266">
        <v>43</v>
      </c>
      <c r="C43" s="273" t="s">
        <v>155</v>
      </c>
      <c r="D43" s="442" t="s">
        <v>14</v>
      </c>
      <c r="E43" s="442" t="s">
        <v>14</v>
      </c>
      <c r="F43" s="33" t="s">
        <v>14</v>
      </c>
    </row>
    <row r="44" spans="2:6">
      <c r="B44" s="266">
        <v>44</v>
      </c>
      <c r="C44" s="273" t="s">
        <v>156</v>
      </c>
      <c r="D44" s="443" t="s">
        <v>14</v>
      </c>
      <c r="E44" s="443" t="s">
        <v>14</v>
      </c>
      <c r="F44" s="33" t="s">
        <v>14</v>
      </c>
    </row>
    <row r="45" spans="2:6">
      <c r="B45" s="266">
        <v>45</v>
      </c>
      <c r="C45" s="273" t="s">
        <v>157</v>
      </c>
      <c r="D45" s="296">
        <v>6818674827</v>
      </c>
      <c r="E45" s="296">
        <v>6217990304</v>
      </c>
      <c r="F45" s="279" t="s">
        <v>14</v>
      </c>
    </row>
    <row r="46" spans="2:6" ht="14.4" customHeight="1">
      <c r="B46" s="501" t="s">
        <v>158</v>
      </c>
      <c r="C46" s="502"/>
      <c r="D46" s="502"/>
      <c r="E46" s="502"/>
      <c r="F46" s="503"/>
    </row>
    <row r="47" spans="2:6">
      <c r="B47" s="190">
        <v>46</v>
      </c>
      <c r="C47" s="272" t="s">
        <v>144</v>
      </c>
      <c r="D47" s="295">
        <v>1052881448</v>
      </c>
      <c r="E47" s="295">
        <v>1053206578</v>
      </c>
      <c r="F47" s="33"/>
    </row>
    <row r="48" spans="2:6">
      <c r="B48" s="190">
        <v>50</v>
      </c>
      <c r="C48" s="272" t="s">
        <v>920</v>
      </c>
      <c r="D48" s="295">
        <v>100802801</v>
      </c>
      <c r="E48" s="295">
        <v>104086372</v>
      </c>
      <c r="F48" s="33"/>
    </row>
    <row r="49" spans="2:6">
      <c r="B49" s="266">
        <v>51</v>
      </c>
      <c r="C49" s="273" t="s">
        <v>159</v>
      </c>
      <c r="D49" s="296">
        <v>1153684249</v>
      </c>
      <c r="E49" s="296">
        <v>1157292950</v>
      </c>
      <c r="F49" s="279"/>
    </row>
    <row r="50" spans="2:6" ht="14.4">
      <c r="B50" s="234"/>
      <c r="C50" s="300" t="s">
        <v>160</v>
      </c>
      <c r="D50" s="301"/>
      <c r="E50" s="302"/>
      <c r="F50" s="301"/>
    </row>
    <row r="51" spans="2:6">
      <c r="B51" s="266">
        <v>58</v>
      </c>
      <c r="C51" s="273" t="s">
        <v>161</v>
      </c>
      <c r="D51" s="296">
        <v>1153684249</v>
      </c>
      <c r="E51" s="296">
        <v>1157292950</v>
      </c>
      <c r="F51" s="279"/>
    </row>
    <row r="52" spans="2:6">
      <c r="B52" s="266">
        <v>59</v>
      </c>
      <c r="C52" s="273" t="s">
        <v>162</v>
      </c>
      <c r="D52" s="296">
        <v>7972359076</v>
      </c>
      <c r="E52" s="296">
        <v>7375283254</v>
      </c>
      <c r="F52" s="279"/>
    </row>
    <row r="53" spans="2:6">
      <c r="B53" s="266">
        <v>60</v>
      </c>
      <c r="C53" s="273" t="s">
        <v>163</v>
      </c>
      <c r="D53" s="296">
        <v>32587363640</v>
      </c>
      <c r="E53" s="296">
        <v>26648967571</v>
      </c>
      <c r="F53" s="279"/>
    </row>
    <row r="54" spans="2:6" ht="14.4" customHeight="1">
      <c r="B54" s="501" t="s">
        <v>164</v>
      </c>
      <c r="C54" s="502"/>
      <c r="D54" s="502"/>
      <c r="E54" s="502"/>
      <c r="F54" s="503"/>
    </row>
    <row r="55" spans="2:6">
      <c r="B55" s="190">
        <v>61</v>
      </c>
      <c r="C55" s="272" t="s">
        <v>165</v>
      </c>
      <c r="D55" s="307">
        <v>0.2092</v>
      </c>
      <c r="E55" s="307">
        <v>0.23330000000000001</v>
      </c>
      <c r="F55" s="33"/>
    </row>
    <row r="56" spans="2:6">
      <c r="B56" s="190">
        <v>62</v>
      </c>
      <c r="C56" s="272" t="s">
        <v>166</v>
      </c>
      <c r="D56" s="307">
        <v>0.2092</v>
      </c>
      <c r="E56" s="307">
        <v>0.23330000000000001</v>
      </c>
      <c r="F56" s="33"/>
    </row>
    <row r="57" spans="2:6">
      <c r="B57" s="190">
        <v>63</v>
      </c>
      <c r="C57" s="272" t="s">
        <v>167</v>
      </c>
      <c r="D57" s="307">
        <v>0.24460000000000001</v>
      </c>
      <c r="E57" s="307">
        <v>0.2767</v>
      </c>
      <c r="F57" s="33"/>
    </row>
    <row r="58" spans="2:6">
      <c r="B58" s="190">
        <v>64</v>
      </c>
      <c r="C58" s="272" t="s">
        <v>453</v>
      </c>
      <c r="D58" s="306">
        <v>0.16309999999999999</v>
      </c>
      <c r="E58" s="306">
        <v>0.10349999999999999</v>
      </c>
      <c r="F58" s="33"/>
    </row>
    <row r="59" spans="2:6">
      <c r="B59" s="190">
        <v>65</v>
      </c>
      <c r="C59" s="272" t="s">
        <v>168</v>
      </c>
      <c r="D59" s="306">
        <v>2.5000000000000001E-2</v>
      </c>
      <c r="E59" s="306">
        <v>2.5000000000000001E-2</v>
      </c>
      <c r="F59" s="15"/>
    </row>
    <row r="60" spans="2:6">
      <c r="B60" s="190">
        <v>66</v>
      </c>
      <c r="C60" s="272" t="s">
        <v>454</v>
      </c>
      <c r="D60" s="306">
        <v>4.8999999999999998E-3</v>
      </c>
      <c r="E60" s="306">
        <v>4.7999999999999996E-3</v>
      </c>
      <c r="F60" s="33"/>
    </row>
    <row r="61" spans="2:6">
      <c r="B61" s="190">
        <v>67</v>
      </c>
      <c r="C61" s="272" t="s">
        <v>169</v>
      </c>
      <c r="D61" s="306">
        <v>0</v>
      </c>
      <c r="E61" s="306">
        <v>0</v>
      </c>
      <c r="F61" s="33"/>
    </row>
    <row r="62" spans="2:6" ht="20.399999999999999">
      <c r="B62" s="190" t="s">
        <v>1225</v>
      </c>
      <c r="C62" s="272" t="s">
        <v>1226</v>
      </c>
      <c r="D62" s="306">
        <v>1.4999999999999999E-2</v>
      </c>
      <c r="E62" s="306">
        <v>0</v>
      </c>
      <c r="F62" s="33"/>
    </row>
    <row r="63" spans="2:6" ht="20.399999999999999">
      <c r="B63" s="190" t="s">
        <v>1227</v>
      </c>
      <c r="C63" s="272" t="s">
        <v>1228</v>
      </c>
      <c r="D63" s="306">
        <v>2.1499999999999998E-2</v>
      </c>
      <c r="E63" s="306">
        <v>2.87E-2</v>
      </c>
      <c r="F63" s="33"/>
    </row>
    <row r="64" spans="2:6" ht="20.399999999999999">
      <c r="B64" s="266">
        <v>68</v>
      </c>
      <c r="C64" s="273" t="s">
        <v>1229</v>
      </c>
      <c r="D64" s="306">
        <v>0.16420000000000001</v>
      </c>
      <c r="E64" s="306">
        <v>0.13519999999999999</v>
      </c>
      <c r="F64" s="33"/>
    </row>
  </sheetData>
  <mergeCells count="7">
    <mergeCell ref="B46:F46"/>
    <mergeCell ref="B54:F54"/>
    <mergeCell ref="B6:F6"/>
    <mergeCell ref="B8:F8"/>
    <mergeCell ref="B18:F18"/>
    <mergeCell ref="B37:F37"/>
    <mergeCell ref="B42:F42"/>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bd266e9e-4504-4528-b5c2-947868daa3cc" origin="defaultValue">
  <element uid="id_classification_generalbusiness" value=""/>
</sisl>
</file>

<file path=customXml/itemProps1.xml><?xml version="1.0" encoding="utf-8"?>
<ds:datastoreItem xmlns:ds="http://schemas.openxmlformats.org/officeDocument/2006/customXml" ds:itemID="{92DE7E97-8F0C-4F5F-8D1A-1602CA48677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59</vt:i4>
      </vt:variant>
      <vt:variant>
        <vt:lpstr>Named Ranges</vt:lpstr>
      </vt:variant>
      <vt:variant>
        <vt:i4>4</vt:i4>
      </vt:variant>
    </vt:vector>
  </HeadingPairs>
  <TitlesOfParts>
    <vt:vector size="63" baseType="lpstr">
      <vt:lpstr>Cuprins</vt:lpstr>
      <vt:lpstr>Cuprins-Q2</vt:lpstr>
      <vt:lpstr>UE LI1</vt:lpstr>
      <vt:lpstr>UE LI2</vt:lpstr>
      <vt:lpstr>UE LI3</vt:lpstr>
      <vt:lpstr>PV1</vt:lpstr>
      <vt:lpstr>Cap. Instr. - Caracteristici</vt:lpstr>
      <vt:lpstr>Termeni si conditii</vt:lpstr>
      <vt:lpstr>Structura capital</vt:lpstr>
      <vt:lpstr>Reconciliere capital</vt:lpstr>
      <vt:lpstr>KM1</vt:lpstr>
      <vt:lpstr>UE OV1</vt:lpstr>
      <vt:lpstr>Amortizoare capital</vt:lpstr>
      <vt:lpstr>CCYB</vt:lpstr>
      <vt:lpstr>UE CQ1</vt:lpstr>
      <vt:lpstr>UE CQ3</vt:lpstr>
      <vt:lpstr>UE CQ4</vt:lpstr>
      <vt:lpstr>UE CQ5</vt:lpstr>
      <vt:lpstr>UE CQ7</vt:lpstr>
      <vt:lpstr>Template 1 Covid</vt:lpstr>
      <vt:lpstr>Template 2 Covid</vt:lpstr>
      <vt:lpstr>Template 3 Covid</vt:lpstr>
      <vt:lpstr>Indicatori macro</vt:lpstr>
      <vt:lpstr>Abordarea IRB</vt:lpstr>
      <vt:lpstr>UE CR1</vt:lpstr>
      <vt:lpstr>UE CR3</vt:lpstr>
      <vt:lpstr>UE CR4</vt:lpstr>
      <vt:lpstr>UE CR5</vt:lpstr>
      <vt:lpstr>UE CR6</vt:lpstr>
      <vt:lpstr>UE CR8</vt:lpstr>
      <vt:lpstr>UE CR9</vt:lpstr>
      <vt:lpstr>UE CR 10</vt:lpstr>
      <vt:lpstr>CRM-SA</vt:lpstr>
      <vt:lpstr>CRM-IRB</vt:lpstr>
      <vt:lpstr>Garantii</vt:lpstr>
      <vt:lpstr>Colaterale</vt:lpstr>
      <vt:lpstr>UE CCR1</vt:lpstr>
      <vt:lpstr>UE CCR2</vt:lpstr>
      <vt:lpstr>UE CCR3</vt:lpstr>
      <vt:lpstr>UE CCR4</vt:lpstr>
      <vt:lpstr>UE CCR5</vt:lpstr>
      <vt:lpstr>UE CCR7</vt:lpstr>
      <vt:lpstr>VaR Indicators</vt:lpstr>
      <vt:lpstr>RAF</vt:lpstr>
      <vt:lpstr>VaR IRRBB</vt:lpstr>
      <vt:lpstr>IRRBB1</vt:lpstr>
      <vt:lpstr>UE MR1</vt:lpstr>
      <vt:lpstr>Risc operational</vt:lpstr>
      <vt:lpstr>LRSum</vt:lpstr>
      <vt:lpstr>LRcom</vt:lpstr>
      <vt:lpstr>LR SPL</vt:lpstr>
      <vt:lpstr>Monitorizare</vt:lpstr>
      <vt:lpstr>LIQ1</vt:lpstr>
      <vt:lpstr>LIQ2</vt:lpstr>
      <vt:lpstr>Active grevate</vt:lpstr>
      <vt:lpstr>Detineri</vt:lpstr>
      <vt:lpstr>Remuneratie 1</vt:lpstr>
      <vt:lpstr>Remuneratie 2</vt:lpstr>
      <vt:lpstr>Art 16 Reg BNR 5_2013</vt:lpstr>
      <vt:lpstr>'Risc operational'!_Toc443403931</vt:lpstr>
      <vt:lpstr>'Cuprins-Q2'!Print_Area</vt:lpstr>
      <vt:lpstr>Cuprins!Print_Titles</vt:lpstr>
      <vt:lpstr>'Cuprins-Q2'!Print_Titles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Andreea</dc:creator>
  <cp:keywords>Internal Use Only</cp:keywords>
  <cp:lastModifiedBy>COJOCARU Elena-Consuela (UniCredit Bank - RO)</cp:lastModifiedBy>
  <cp:lastPrinted>2019-12-24T12:27:42Z</cp:lastPrinted>
  <dcterms:created xsi:type="dcterms:W3CDTF">2018-01-15T19:49:47Z</dcterms:created>
  <dcterms:modified xsi:type="dcterms:W3CDTF">2023-05-09T11:16:11Z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12c97c30-218f-473f-a929-e48563ac1834</vt:lpwstr>
  </property>
  <property fmtid="{D5CDD505-2E9C-101B-9397-08002B2CF9AE}" pid="3" name="docIndexRef">
    <vt:lpwstr>fef888c7-b30a-43cd-ab20-69122a17138c</vt:lpwstr>
  </property>
  <property fmtid="{D5CDD505-2E9C-101B-9397-08002B2CF9AE}" pid="4" name="bjSaver">
    <vt:lpwstr>E2fvAsNaH2s0glVBLP0Eky2xdkb5TD5D</vt:lpwstr>
  </property>
  <property fmtid="{D5CDD505-2E9C-101B-9397-08002B2CF9AE}" pid="5" name="bjCentreFooterLabel-first">
    <vt:lpwstr>&amp;"Arial,Regular"&amp;09&amp;K000000 UniCredit Bank Internal Use Only</vt:lpwstr>
  </property>
  <property fmtid="{D5CDD505-2E9C-101B-9397-08002B2CF9AE}" pid="6" name="bjLeftFooterLabel-even">
    <vt:lpwstr>&amp;"Arial,Regular"&amp;09&amp;K000000 UniCredit Bank Internal Use Only</vt:lpwstr>
  </property>
  <property fmtid="{D5CDD505-2E9C-101B-9397-08002B2CF9AE}" pid="7" name="bjCentreFooterLabel-even">
    <vt:lpwstr>&amp;"Arial,Regular"&amp;09&amp;K000000 UniCredit Bank Internal Use Only</vt:lpwstr>
  </property>
  <property fmtid="{D5CDD505-2E9C-101B-9397-08002B2CF9AE}" pid="8" name="bjLeftFooterLabel">
    <vt:lpwstr>&amp;"Arial,Regular"&amp;09&amp;K000000 UniCredit Bank Internal Use Only</vt:lpwstr>
  </property>
  <property fmtid="{D5CDD505-2E9C-101B-9397-08002B2CF9AE}" pid="9" name="bjCentreFooterLabel">
    <vt:lpwstr>&amp;"Arial,Regular"&amp;09&amp;K000000 UniCredit Bank Internal Use Only</vt:lpwstr>
  </property>
  <property fmtid="{D5CDD505-2E9C-101B-9397-08002B2CF9AE}" pid="10" name="bjDocumentSecurityLabel">
    <vt:lpwstr>Internal Use Only</vt:lpwstr>
  </property>
  <property fmtid="{D5CDD505-2E9C-101B-9397-08002B2CF9AE}" pid="11" name="UniCreditClassification">
    <vt:lpwstr>Internal Use Only</vt:lpwstr>
  </property>
  <property fmtid="{D5CDD505-2E9C-101B-9397-08002B2CF9AE}" pid="12" name="bjDocumentLabelXML">
    <vt:lpwstr>&lt;?xml version="1.0" encoding="us-ascii"?&gt;&lt;sisl xmlns:xsi="http://www.w3.org/2001/XMLSchema-instance" xmlns:xsd="http://www.w3.org/2001/XMLSchema" sislVersion="0" policy="bd266e9e-4504-4528-b5c2-947868daa3cc" origin="defaultValue" xmlns="http://www.boldonj</vt:lpwstr>
  </property>
  <property fmtid="{D5CDD505-2E9C-101B-9397-08002B2CF9AE}" pid="13" name="bjDocumentLabelXML-0">
    <vt:lpwstr>ames.com/2008/01/sie/internal/label"&gt;&lt;element uid="id_classification_generalbusiness" value="" /&gt;&lt;/sisl&gt;</vt:lpwstr>
  </property>
</Properties>
</file>