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hofs\Regulatory Reporting\RapBNR\solvabilitate comun\BASEL III\Pillar 3\2023\Q4\Tabele XSL\"/>
    </mc:Choice>
  </mc:AlternateContent>
  <bookViews>
    <workbookView xWindow="-12" yWindow="-12" windowWidth="20520" windowHeight="6960" tabRatio="874"/>
  </bookViews>
  <sheets>
    <sheet name="Cuprins" sheetId="86" r:id="rId1"/>
    <sheet name="Cuprins-Q2" sheetId="51" state="hidden" r:id="rId2"/>
    <sheet name="UE LI1" sheetId="92" r:id="rId3"/>
    <sheet name="UE LI2" sheetId="93" r:id="rId4"/>
    <sheet name="UE LI3" sheetId="94" r:id="rId5"/>
    <sheet name="PV1" sheetId="87" r:id="rId6"/>
    <sheet name="Cap. Instr. - Caracteristici" sheetId="85" r:id="rId7"/>
    <sheet name="Termeni si conditii" sheetId="78" r:id="rId8"/>
    <sheet name="Structura capital" sheetId="83" r:id="rId9"/>
    <sheet name="Reconciliere capital" sheetId="84" r:id="rId10"/>
    <sheet name="KM1" sheetId="68" r:id="rId11"/>
    <sheet name="UE OV1" sheetId="4" r:id="rId12"/>
    <sheet name="Amortizoare capital" sheetId="70" r:id="rId13"/>
    <sheet name="CCYB" sheetId="123" r:id="rId14"/>
    <sheet name="UE CQ1" sheetId="95" r:id="rId15"/>
    <sheet name="UE CQ3" sheetId="97" r:id="rId16"/>
    <sheet name="UE CQ4" sheetId="98" r:id="rId17"/>
    <sheet name="UE CQ5" sheetId="128" r:id="rId18"/>
    <sheet name="UE CQ7" sheetId="130" r:id="rId19"/>
    <sheet name="Indicatori macro" sheetId="124" r:id="rId20"/>
    <sheet name="Abordarea IRB" sheetId="125" r:id="rId21"/>
    <sheet name="UE CR1" sheetId="12" r:id="rId22"/>
    <sheet name="UE CR1-A" sheetId="131" r:id="rId23"/>
    <sheet name="UE CR2" sheetId="132" r:id="rId24"/>
    <sheet name="UE CR3" sheetId="20" r:id="rId25"/>
    <sheet name="UE CR4" sheetId="22" r:id="rId26"/>
    <sheet name="UE CR5" sheetId="24" r:id="rId27"/>
    <sheet name="UE CR6" sheetId="26" r:id="rId28"/>
    <sheet name="UE CR6-A" sheetId="133" r:id="rId29"/>
    <sheet name="UE CR8" sheetId="28" r:id="rId30"/>
    <sheet name="UE CR9" sheetId="91" r:id="rId31"/>
    <sheet name="UE CR 10" sheetId="5" r:id="rId32"/>
    <sheet name="CRM-SA" sheetId="112" r:id="rId33"/>
    <sheet name="CRM-IRB" sheetId="113" r:id="rId34"/>
    <sheet name="Garantii" sheetId="114" r:id="rId35"/>
    <sheet name="Colaterale" sheetId="115" r:id="rId36"/>
    <sheet name="UE CCR1" sheetId="30" r:id="rId37"/>
    <sheet name="UE CCR2" sheetId="31" r:id="rId38"/>
    <sheet name="UE CCR3" sheetId="33" r:id="rId39"/>
    <sheet name="UE CCR4" sheetId="34" r:id="rId40"/>
    <sheet name="UE CCR5" sheetId="36" r:id="rId41"/>
    <sheet name="UE CCR7" sheetId="35" r:id="rId42"/>
    <sheet name="VaR Indicators" sheetId="126" r:id="rId43"/>
    <sheet name="RAF" sheetId="117" r:id="rId44"/>
    <sheet name="VaR IRRBB" sheetId="118" r:id="rId45"/>
    <sheet name="IRRBB1" sheetId="88" r:id="rId46"/>
    <sheet name="UE MR1" sheetId="39" r:id="rId47"/>
    <sheet name="LRSum" sheetId="56" r:id="rId48"/>
    <sheet name="LRcom" sheetId="57" r:id="rId49"/>
    <sheet name="LR SPL" sheetId="73" r:id="rId50"/>
    <sheet name="Monitorizare" sheetId="122" r:id="rId51"/>
    <sheet name="LIQ1" sheetId="59" r:id="rId52"/>
    <sheet name="LIQ2" sheetId="60" r:id="rId53"/>
    <sheet name="Active grevate" sheetId="99" r:id="rId54"/>
    <sheet name="Detineri" sheetId="127" r:id="rId55"/>
    <sheet name="Remuneratie 1" sheetId="100" r:id="rId56"/>
    <sheet name="Remuneratie 2" sheetId="101" r:id="rId57"/>
    <sheet name="Art 16 Reg BNR 5_2013" sheetId="90" r:id="rId58"/>
  </sheets>
  <externalReferences>
    <externalReference r:id="rId59"/>
  </externalReferences>
  <definedNames>
    <definedName name="_xlnm._FilterDatabase" localSheetId="8" hidden="1">'Structura capital'!#REF!</definedName>
    <definedName name="_xlnm._FilterDatabase" localSheetId="21" hidden="1">'UE CR1'!$B$8:$I$33</definedName>
    <definedName name="_xlnm._FilterDatabase" localSheetId="22" hidden="1">'UE CR1-A'!#REF!</definedName>
    <definedName name="_Toc38398098" localSheetId="0">Cuprins!#REF!</definedName>
    <definedName name="A_1.1_cons" localSheetId="22">'[1]Parte B - 1.1'!#REF!</definedName>
    <definedName name="A_1.1_cons" localSheetId="23">'[1]Parte B - 1.1'!#REF!</definedName>
    <definedName name="A_1.1_cons" localSheetId="28">'[1]Parte B - 1.1'!#REF!</definedName>
    <definedName name="A_1.1_cons">'[1]Parte B - 1.1'!#REF!</definedName>
    <definedName name="A_1.1_consGIULI" localSheetId="22">#REF!</definedName>
    <definedName name="A_1.1_consGIULI" localSheetId="23">#REF!</definedName>
    <definedName name="A_1.1_consGIULI" localSheetId="28">#REF!</definedName>
    <definedName name="A_1.1_consGIULI">#REF!</definedName>
    <definedName name="A_1.1_ind" localSheetId="22">'[1]Parte B - 1.1'!#REF!</definedName>
    <definedName name="A_1.1_ind" localSheetId="23">'[1]Parte B - 1.1'!#REF!</definedName>
    <definedName name="A_1.1_ind" localSheetId="28">'[1]Parte B - 1.1'!#REF!</definedName>
    <definedName name="A_1.1_ind">'[1]Parte B - 1.1'!#REF!</definedName>
    <definedName name="DP_86758" localSheetId="22">'LR SPL'!#REF!</definedName>
    <definedName name="DP_86758" localSheetId="23">'LR SPL'!#REF!</definedName>
    <definedName name="DP_86758" localSheetId="28">'LR SPL'!#REF!</definedName>
    <definedName name="DP_86758">'LR SPL'!#REF!</definedName>
    <definedName name="GIULIANO1.1" localSheetId="22">#REF!</definedName>
    <definedName name="GIULIANO1.1" localSheetId="23">#REF!</definedName>
    <definedName name="GIULIANO1.1" localSheetId="28">#REF!</definedName>
    <definedName name="GIULIANO1.1">#REF!</definedName>
    <definedName name="IND_A" localSheetId="22">#REF!</definedName>
    <definedName name="IND_A" localSheetId="23">#REF!</definedName>
    <definedName name="IND_A" localSheetId="28">#REF!</definedName>
    <definedName name="IND_A">#REF!</definedName>
    <definedName name="IND_S" localSheetId="22">#REF!</definedName>
    <definedName name="IND_S" localSheetId="23">#REF!</definedName>
    <definedName name="IND_S" localSheetId="28">#REF!</definedName>
    <definedName name="IND_S">#REF!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Cuprins!#REF!</definedName>
    <definedName name="_xlnm.Print_Area" localSheetId="1">'Cuprins-Q2'!$A$1:$E$39</definedName>
    <definedName name="_xlnm.Print_Titles" localSheetId="0">Cuprins!$5:$5</definedName>
    <definedName name="_xlnm.Print_Titles" localSheetId="1">'Cuprins-Q2'!$4:$4</definedName>
    <definedName name="Template_1" localSheetId="22">#REF!</definedName>
    <definedName name="Template_1" localSheetId="23">#REF!</definedName>
    <definedName name="Template_1" localSheetId="28">#REF!</definedName>
    <definedName name="Template_1">#REF!</definedName>
  </definedNames>
  <calcPr calcId="162913" iterate="1"/>
</workbook>
</file>

<file path=xl/calcChain.xml><?xml version="1.0" encoding="utf-8"?>
<calcChain xmlns="http://schemas.openxmlformats.org/spreadsheetml/2006/main">
  <c r="B10" i="87" l="1"/>
  <c r="B11" i="87" s="1"/>
  <c r="B12" i="87" s="1"/>
  <c r="B13" i="87" s="1"/>
  <c r="B14" i="87" s="1"/>
  <c r="B15" i="87" s="1"/>
  <c r="B16" i="87" s="1"/>
  <c r="B17" i="87" s="1"/>
  <c r="B18" i="87" s="1"/>
  <c r="B19" i="87" s="1"/>
  <c r="B20" i="87" s="1"/>
  <c r="C21" i="34" l="1"/>
  <c r="C31" i="34" s="1"/>
  <c r="C41" i="34" s="1"/>
  <c r="C22" i="34"/>
  <c r="C32" i="34" s="1"/>
  <c r="C42" i="34" s="1"/>
  <c r="C23" i="34"/>
  <c r="C33" i="34" s="1"/>
  <c r="C43" i="34" s="1"/>
  <c r="C24" i="34"/>
  <c r="C34" i="34" s="1"/>
  <c r="C44" i="34" s="1"/>
  <c r="C25" i="34"/>
  <c r="C35" i="34" s="1"/>
  <c r="C45" i="34" s="1"/>
  <c r="C26" i="34"/>
  <c r="C36" i="34" s="1"/>
  <c r="C46" i="34" s="1"/>
  <c r="C27" i="34"/>
  <c r="C37" i="34" s="1"/>
  <c r="C47" i="34" s="1"/>
  <c r="C28" i="34"/>
  <c r="C38" i="34" s="1"/>
  <c r="C48" i="34" s="1"/>
  <c r="C29" i="34"/>
  <c r="C39" i="34" s="1"/>
  <c r="C49" i="34" s="1"/>
</calcChain>
</file>

<file path=xl/sharedStrings.xml><?xml version="1.0" encoding="utf-8"?>
<sst xmlns="http://schemas.openxmlformats.org/spreadsheetml/2006/main" count="2629" uniqueCount="1702">
  <si>
    <t>RWA</t>
  </si>
  <si>
    <t>CCR</t>
  </si>
  <si>
    <t>Din care metoda modelului intern (MMI)</t>
  </si>
  <si>
    <t>Din care AMI</t>
  </si>
  <si>
    <t>Expuneri mari</t>
  </si>
  <si>
    <t>Valori sub pragurile pentru deducere (care sunt supuse unei ponderi de risc de 250 %)</t>
  </si>
  <si>
    <t>Total</t>
  </si>
  <si>
    <t>Categorii reglementate</t>
  </si>
  <si>
    <t>Categoria 1</t>
  </si>
  <si>
    <t>2,5 ani sau mai mult</t>
  </si>
  <si>
    <t>Categoria 2</t>
  </si>
  <si>
    <t>Categoria 3</t>
  </si>
  <si>
    <t>Categoria 4</t>
  </si>
  <si>
    <t>Categoria 5</t>
  </si>
  <si>
    <t>-</t>
  </si>
  <si>
    <t>Categorii</t>
  </si>
  <si>
    <t>Valoarea expunerii</t>
  </si>
  <si>
    <t>Alte expuneri provenind din titluri de capital</t>
  </si>
  <si>
    <t>Expuneri de tip retail</t>
  </si>
  <si>
    <t>Alte expuneri de tip retail</t>
  </si>
  <si>
    <t>Titluri de capital</t>
  </si>
  <si>
    <t>Expuneri garantate cu ipoteci asupra bunurilor imobile</t>
  </si>
  <si>
    <t>Organisme de plasament colectiv</t>
  </si>
  <si>
    <t>Alte expuneri</t>
  </si>
  <si>
    <t>Alte servicii</t>
  </si>
  <si>
    <t>Transporturi si depozitare</t>
  </si>
  <si>
    <t>Servicii de cazare si alimentatie</t>
  </si>
  <si>
    <t>Activitati imobiliare</t>
  </si>
  <si>
    <t>Educatie</t>
  </si>
  <si>
    <t>Expuneri totale</t>
  </si>
  <si>
    <t>Din care neperformante</t>
  </si>
  <si>
    <t>Din care depreciate</t>
  </si>
  <si>
    <t>010</t>
  </si>
  <si>
    <t>030</t>
  </si>
  <si>
    <t>Total credite</t>
  </si>
  <si>
    <t>Clase de expunere</t>
  </si>
  <si>
    <t>Expuneri asociate unui risc extrem de ridicat</t>
  </si>
  <si>
    <t>Alte elemente</t>
  </si>
  <si>
    <t>Pondere de risc</t>
  </si>
  <si>
    <t>Altele</t>
  </si>
  <si>
    <t>100,00 (stare de nerambursare)</t>
  </si>
  <si>
    <t>Subtotal</t>
  </si>
  <si>
    <t xml:space="preserve">PD
medie
</t>
  </si>
  <si>
    <t>Total (toate portofoliile)</t>
  </si>
  <si>
    <t>Valorile RWA</t>
  </si>
  <si>
    <t>Dimensiunea activelor</t>
  </si>
  <si>
    <t>Calitatea activelor</t>
  </si>
  <si>
    <t>Totalul portofoliilor care sunt supuse metodei avansate</t>
  </si>
  <si>
    <t>(i) componenta VaR (inclusiv factorul de multiplicare cu 3)</t>
  </si>
  <si>
    <t>(ii) componenta SVaR (inclusiv factorul de multiplicare cu 3)</t>
  </si>
  <si>
    <t>Toate portofoliile care sunt supuse metodei standardizate</t>
  </si>
  <si>
    <t>EU4</t>
  </si>
  <si>
    <t>LGD Medie</t>
  </si>
  <si>
    <t>Densitatea RWA</t>
  </si>
  <si>
    <t>Produse definitive</t>
  </si>
  <si>
    <t>Riscul valutar</t>
  </si>
  <si>
    <t>Metoda delta plus</t>
  </si>
  <si>
    <t>Securitizare (risc specific)</t>
  </si>
  <si>
    <t>Total active</t>
  </si>
  <si>
    <t>Total datorii</t>
  </si>
  <si>
    <t>UE OV1 – Privire de ansamblu asupra RWA</t>
  </si>
  <si>
    <t>Structura capitalului reglementat</t>
  </si>
  <si>
    <t>Caracteristici principale ale instrumentelor de capital</t>
  </si>
  <si>
    <t>Emitent</t>
  </si>
  <si>
    <t>Identificator unic</t>
  </si>
  <si>
    <t>Legislatie aplicabila instrumentului</t>
  </si>
  <si>
    <t>Reglementare</t>
  </si>
  <si>
    <t>Norme CRR tranzitorii</t>
  </si>
  <si>
    <t>Norme CRR post-tranzitorii</t>
  </si>
  <si>
    <t>Eligibil la nivel individual/(sub)consolidat/individual si (sub)consolidat</t>
  </si>
  <si>
    <t>Tip de instrument</t>
  </si>
  <si>
    <t>Moneda de emisune</t>
  </si>
  <si>
    <t>9a</t>
  </si>
  <si>
    <t>9b</t>
  </si>
  <si>
    <t>Pret de rascumparare</t>
  </si>
  <si>
    <t>Clasificare contabila</t>
  </si>
  <si>
    <t>Data initiala a emiterii</t>
  </si>
  <si>
    <t>Perpetuu sau cu durata nedeterminata</t>
  </si>
  <si>
    <t>Scadenta initiala</t>
  </si>
  <si>
    <t>Optiunde de cumparare de catre emitent sub rezerva aprobarii prealabile din partea autoritatii de supraveghere</t>
  </si>
  <si>
    <t>Data facultativa a exercitatii optiunii de cumparare, datele exercitarii optiunilor de cumparare conditionale si valoarea de rascumparare</t>
  </si>
  <si>
    <t>Date subsecvente ale exercitarii optiunii de cumparare, dupa caz</t>
  </si>
  <si>
    <t xml:space="preserve"> </t>
  </si>
  <si>
    <t>Cupoane/dividende</t>
  </si>
  <si>
    <t>Dividend/cupon fix sau variabil</t>
  </si>
  <si>
    <t>Rata a cuponului si orice indice aferent</t>
  </si>
  <si>
    <t>Existenta unui mecanism de tip "dividend stoper" (de interdictie de plata a dividendelor)</t>
  </si>
  <si>
    <t>20a</t>
  </si>
  <si>
    <t>Caracter pe deplin discretionar, partial discretionar sau obligatoriu (in privinta calendarului)</t>
  </si>
  <si>
    <t>20b</t>
  </si>
  <si>
    <t>Caracter pe deplin discretionar, partial discretionar sau obligatoriu (in privinta cuantumului)</t>
  </si>
  <si>
    <t>Existenta unui step-up sau a altui stimulent de rascumparare</t>
  </si>
  <si>
    <t>Necumulativ sau cumulativ</t>
  </si>
  <si>
    <t>Daca este convertibil, factorul (factorii) care declaseaza conversia</t>
  </si>
  <si>
    <t>Daca este convertibil, integral sau partial</t>
  </si>
  <si>
    <t>Daca este convertibil, rata de conversie</t>
  </si>
  <si>
    <t>Daca este convertibil, conversie obligatorie sau optionala</t>
  </si>
  <si>
    <t>Daca este convertibil, specificati tipul de instrument in care poate fi convertit</t>
  </si>
  <si>
    <t>Daca este convertibil, specificati emitentul instrumentului in care este convertit</t>
  </si>
  <si>
    <t>Caracterul de reducere a valorii contabile</t>
  </si>
  <si>
    <t>In cazul unei reduceri contabile, factorul (factorii) care o declanseza</t>
  </si>
  <si>
    <t>In cazul unei reduceri contabile, integrala sau partiala</t>
  </si>
  <si>
    <t>In cazul unei reduceri contabile, permanenta sau temporata</t>
  </si>
  <si>
    <t>In cazul unei reduceri temporare a valorii contabile, descrierea mecanismului de majorare a valorii contabile</t>
  </si>
  <si>
    <t xml:space="preserve">Pozitia in ierarhia de subordonare in caz de lichidare </t>
  </si>
  <si>
    <t>Caracteristici neconforme pentru care exista dispozitii tranzitorii</t>
  </si>
  <si>
    <t>In caz afirmativ, specificati caracteristicile neconforme</t>
  </si>
  <si>
    <t xml:space="preserve">Moneda de emisune </t>
  </si>
  <si>
    <t xml:space="preserve">Instrumente de capital de nivel 1 </t>
  </si>
  <si>
    <t>Instrumente de capital de nivel 2</t>
  </si>
  <si>
    <t>UniCredit SPA</t>
  </si>
  <si>
    <t>n/a</t>
  </si>
  <si>
    <t>Nivel 2</t>
  </si>
  <si>
    <t>individual si consolidat</t>
  </si>
  <si>
    <t>Imprumut subordonat</t>
  </si>
  <si>
    <t>EUR</t>
  </si>
  <si>
    <t>Datorii la cost amortizat</t>
  </si>
  <si>
    <t>27/07/2017</t>
  </si>
  <si>
    <t>29/12/2017</t>
  </si>
  <si>
    <t>27/07/2027</t>
  </si>
  <si>
    <t>29/12/2027</t>
  </si>
  <si>
    <t>variabila</t>
  </si>
  <si>
    <t>nu</t>
  </si>
  <si>
    <t>subordonate tuturor celorlalte datorii</t>
  </si>
  <si>
    <t>Valoarea recunoscuta in cadrul capitalului reglementat</t>
  </si>
  <si>
    <t>Valoarea nominala a instrumentului (in moneda de emisiune)</t>
  </si>
  <si>
    <t>Pret de emisiune</t>
  </si>
  <si>
    <t>Convertibil sau neconvertib</t>
  </si>
  <si>
    <t>UniCredit Bank Romania</t>
  </si>
  <si>
    <t>Legea nr.31/1990</t>
  </si>
  <si>
    <t>Nivel 1</t>
  </si>
  <si>
    <t>actiuni ordinare</t>
  </si>
  <si>
    <t>RON</t>
  </si>
  <si>
    <t>Valoarea nominala a instrumentului</t>
  </si>
  <si>
    <t>capital propriu</t>
  </si>
  <si>
    <t>discretionar</t>
  </si>
  <si>
    <t>necumulativ</t>
  </si>
  <si>
    <t>subordonat</t>
  </si>
  <si>
    <t>Item</t>
  </si>
  <si>
    <t>Instrumente de capital si conturile de prime de emisiune aferente</t>
  </si>
  <si>
    <t>Rezultatul reportat</t>
  </si>
  <si>
    <t>Alte elemente ale rezultatului global acumulate (si alte rezerve)</t>
  </si>
  <si>
    <t>Fonduri proprii de nivel 1 de baza: inaintea ajustarilor de reglementare</t>
  </si>
  <si>
    <t>Imobilizari necorporale (nete de obligatiile fiscale aferente)</t>
  </si>
  <si>
    <t>Rezervele rezultate din evaluarea la valoarea justa, reprezentand castiguri sau pierderi generate de acoperirea fluxurilor de numerar</t>
  </si>
  <si>
    <t>Ajustari reglementare totale ale fondurilor proprii de nivel 1 de baza</t>
  </si>
  <si>
    <t>Fonduri proprii de nivel 1 de baza</t>
  </si>
  <si>
    <t>Fonduri proprii de nivel 1 suplimentar: instrumente</t>
  </si>
  <si>
    <t>Fonduri proprii de nivel 1 suplimentar inaintea ajustarilor reglementare</t>
  </si>
  <si>
    <t>Fonduri proprii de nivel 1 suplimentar ajustari reglementare</t>
  </si>
  <si>
    <t>Ajustari reglementare totale ale fondurilor proprii de nivel 1 suplimentar</t>
  </si>
  <si>
    <t>Fonduri proprii de nivel 1 suplimentar</t>
  </si>
  <si>
    <t>Fonduri proprii de nivel 1 (T1 = CET1 + AT1)</t>
  </si>
  <si>
    <t>Fonduri proprii de nivel 2: instrumente si provizioane</t>
  </si>
  <si>
    <t>Fonduri proprii de nivel 2 inaintea ajustarilor de reglementare</t>
  </si>
  <si>
    <t>Fonduri proprii de nivel 2: ajustari reglementare</t>
  </si>
  <si>
    <t>Fonduri proprii de nivel 2</t>
  </si>
  <si>
    <t>Fonduri proprii totale (TC = T1 + T2)</t>
  </si>
  <si>
    <t>Total active ponderate la risc</t>
  </si>
  <si>
    <t>Rate si amortizoare de capital</t>
  </si>
  <si>
    <t>Fonduri proprii de nivel 1 de baza (ca procent din valoarea expunerii la risc)</t>
  </si>
  <si>
    <t>Fonduri proprii de nivel 1 (ca procent din valoarea expunerii la risc)</t>
  </si>
  <si>
    <t>Fonduri proprii totale (ca procent din valoarea expunerii la risc)</t>
  </si>
  <si>
    <t>Amortizorul de conservare a capitalului</t>
  </si>
  <si>
    <t>Amortizor de capital pentru riscul sistemic</t>
  </si>
  <si>
    <t>Alte active</t>
  </si>
  <si>
    <t>Reconcilierea capitalului reglementat cu Situatiile Financiare</t>
  </si>
  <si>
    <t>KM1</t>
  </si>
  <si>
    <t>LIQ1</t>
  </si>
  <si>
    <t>LIQ2</t>
  </si>
  <si>
    <t>Capitalul reglementat</t>
  </si>
  <si>
    <t>Efectul de levier</t>
  </si>
  <si>
    <t>Tehnicilor de diminuare a riscului de credit</t>
  </si>
  <si>
    <t>Lichiditatea</t>
  </si>
  <si>
    <t>Riscul de piata</t>
  </si>
  <si>
    <t>Arie acoperita</t>
  </si>
  <si>
    <t>Nume formular</t>
  </si>
  <si>
    <t>Cod formular</t>
  </si>
  <si>
    <t>Cale catre formular</t>
  </si>
  <si>
    <t>2a</t>
  </si>
  <si>
    <t xml:space="preserve">KM1: Indicatori cheie </t>
  </si>
  <si>
    <t xml:space="preserve">Structura capitalului reglementat </t>
  </si>
  <si>
    <t>Structura capitalului'!A1</t>
  </si>
  <si>
    <t>Reconciliere capital vs SF'!A1</t>
  </si>
  <si>
    <t xml:space="preserve">Indicatori cheie </t>
  </si>
  <si>
    <t>KM1'!A1</t>
  </si>
  <si>
    <t>Privire de ansamblu asupra RWA</t>
  </si>
  <si>
    <t>UE_OV1!A1</t>
  </si>
  <si>
    <t xml:space="preserve"> UE CR8'!A1</t>
  </si>
  <si>
    <t>UE CR 10'!A1</t>
  </si>
  <si>
    <t>UE CCR7'!A1</t>
  </si>
  <si>
    <t>Amortizoare de capital</t>
  </si>
  <si>
    <t>UE OV1</t>
  </si>
  <si>
    <t xml:space="preserve">UE CR8 </t>
  </si>
  <si>
    <t>UE CR10</t>
  </si>
  <si>
    <t xml:space="preserve">UE CCR7 </t>
  </si>
  <si>
    <t>UE CCR5-A</t>
  </si>
  <si>
    <t xml:space="preserve">UE CCR5-B </t>
  </si>
  <si>
    <t>UE CCR1</t>
  </si>
  <si>
    <t>UE CCR2</t>
  </si>
  <si>
    <t xml:space="preserve">UE CR1-A </t>
  </si>
  <si>
    <t>UE CR1-B</t>
  </si>
  <si>
    <t>UE CR1-C</t>
  </si>
  <si>
    <t>UE CR2-A</t>
  </si>
  <si>
    <t>UE CR2-B</t>
  </si>
  <si>
    <t>UE CR1-D</t>
  </si>
  <si>
    <t>UE CR1-E</t>
  </si>
  <si>
    <t>UE CR5</t>
  </si>
  <si>
    <t>UE CCR3</t>
  </si>
  <si>
    <t>UE CR6</t>
  </si>
  <si>
    <t>UE CCR4</t>
  </si>
  <si>
    <t>UE CR3</t>
  </si>
  <si>
    <t>UE CR4</t>
  </si>
  <si>
    <t>UE MR1</t>
  </si>
  <si>
    <t>UE CCR5-A'!A1</t>
  </si>
  <si>
    <t>UE CCR5-B'!A1</t>
  </si>
  <si>
    <t>UE CCR1'!A1</t>
  </si>
  <si>
    <t xml:space="preserve"> UE CCR2'!A1</t>
  </si>
  <si>
    <t>Amortizoare de capital'!A1</t>
  </si>
  <si>
    <t>UE CR1-A'!A1</t>
  </si>
  <si>
    <t>UE CR1-B'!A1</t>
  </si>
  <si>
    <t>UE CR1-C '!A1</t>
  </si>
  <si>
    <t>UE CR2-A'!A1</t>
  </si>
  <si>
    <t>UE CR2-B'!A1</t>
  </si>
  <si>
    <t>UE CR1-D '!A1</t>
  </si>
  <si>
    <t>UE CR1-E'!A1</t>
  </si>
  <si>
    <t>UE CR5'!A1</t>
  </si>
  <si>
    <t>UE CCR3'!A1</t>
  </si>
  <si>
    <t>Expuneri din instrumente financiare derivate</t>
  </si>
  <si>
    <t>Expuneri din SFT</t>
  </si>
  <si>
    <t>Expunerea la riscul de credit al contrapartii aferenta activelor SFT</t>
  </si>
  <si>
    <t>Alte expuneri extrabilantiere</t>
  </si>
  <si>
    <t>Expuneri extrabilantiere exprimate in valoarea notionala bruta</t>
  </si>
  <si>
    <t>(Ajustari pentru conversia in sume de credit echivalente)</t>
  </si>
  <si>
    <t>Fonduri proprii de nivel 1</t>
  </si>
  <si>
    <t>Indicatorul efectului de levier</t>
  </si>
  <si>
    <t>Comparatie intre active contabile si expunerea in scop calcul indicator Efect de Levier</t>
  </si>
  <si>
    <t>Indicatorul Efectul  de Levier</t>
  </si>
  <si>
    <t>UE CR6'!A1</t>
  </si>
  <si>
    <t>UR CCR4'!A1</t>
  </si>
  <si>
    <t>UE CR3'!A1</t>
  </si>
  <si>
    <t>UE CR4'!A1</t>
  </si>
  <si>
    <t>Iesiri</t>
  </si>
  <si>
    <t xml:space="preserve">   Depozite stabile</t>
  </si>
  <si>
    <t xml:space="preserve">   Excluzand depozitele stabile</t>
  </si>
  <si>
    <t>Alte obligatii de finantare contingente</t>
  </si>
  <si>
    <t>Intrari</t>
  </si>
  <si>
    <t>Indicatorul de acoperire a necesarului de lichiditate (%)</t>
  </si>
  <si>
    <t>Total ASF</t>
  </si>
  <si>
    <t>Total RSF</t>
  </si>
  <si>
    <t>LIQ1'!A1</t>
  </si>
  <si>
    <t>LIQ2'!A1</t>
  </si>
  <si>
    <t>Valoare neponderata pe scadente reziduale</t>
  </si>
  <si>
    <t>Valoare ponderata</t>
  </si>
  <si>
    <t>&lt;6 luni</t>
  </si>
  <si>
    <t>6 luni  &lt;1 an</t>
  </si>
  <si>
    <t>≥1 an</t>
  </si>
  <si>
    <t>Disponibil de finantara stabila (ASF), elemente:</t>
  </si>
  <si>
    <t xml:space="preserve">   Alte elemente de capital</t>
  </si>
  <si>
    <t xml:space="preserve">Depozite retail si depozite de la intreprinderi mici: </t>
  </si>
  <si>
    <t>Depozite:</t>
  </si>
  <si>
    <t xml:space="preserve">   Depozite operationale</t>
  </si>
  <si>
    <t xml:space="preserve">   Alte elemente de finantare</t>
  </si>
  <si>
    <t xml:space="preserve">Pasive asociate cu activele corespondente </t>
  </si>
  <si>
    <t>Alte datorii:</t>
  </si>
  <si>
    <t xml:space="preserve">   Alte datorii si capitaluri proprii neincluse in categoriile mentionate </t>
  </si>
  <si>
    <t>Necesar de finantare stabila(RSF), elemente:</t>
  </si>
  <si>
    <t>Total NSFR active foarte lichide (HQLA)</t>
  </si>
  <si>
    <t>Depozite plasate la alte institutii financiare pentru scopuri operationale</t>
  </si>
  <si>
    <t>Credite performante si titluri</t>
  </si>
  <si>
    <t>Credite performante acordate institutiilor financiare garantate cu active foarte lichide de nivel 1</t>
  </si>
  <si>
    <t xml:space="preserve">Credite performante acordate institutiilor financiare garantate cu active foarte lichide care nu sunt de nivel 1 si credite negarantate acordate institutiilor financiare </t>
  </si>
  <si>
    <t>Cu o pondere de risc mai mica sau egala cu 35% conform Basel II abordarea standardizata pentru riscul de credit</t>
  </si>
  <si>
    <t>Credite ipotecare rezidentiale perfomante, din care:</t>
  </si>
  <si>
    <t>Titluri care nu sunt in stare de nerambursare si care nu se califica ca active foarte lichide, inclusiv titluri de capital tranzactionabile</t>
  </si>
  <si>
    <t>Active cu datoriile interdependente asociate</t>
  </si>
  <si>
    <t>Marfuri tranzactionate fizic, inclusiv aur</t>
  </si>
  <si>
    <t>Active stabilite ca marja initiala pentru contracte cu instrumente derivate si contributii la fonduri nerabursabile ale contrapartilor centrale</t>
  </si>
  <si>
    <t>NSFR active derivate</t>
  </si>
  <si>
    <t xml:space="preserve">NSFR datorii derivate inainte de deducerea marjei de variatie stabilite </t>
  </si>
  <si>
    <t>Alte active neincluse in categoriile mentionate</t>
  </si>
  <si>
    <t>Elemente extrabilantiere</t>
  </si>
  <si>
    <t xml:space="preserve">Rata de finantare stabila (%) </t>
  </si>
  <si>
    <t>LIQ2: Necesar de finantare stabila(NSFR)</t>
  </si>
  <si>
    <t xml:space="preserve"> UE MR1'!A1</t>
  </si>
  <si>
    <t xml:space="preserve">Amortizorul anti-ciclic de capital </t>
  </si>
  <si>
    <t xml:space="preserve">Amortizorul de capital pentru riscul sistemic </t>
  </si>
  <si>
    <t>Cerinta SREP</t>
  </si>
  <si>
    <t>Rata de capital de nivel 1 de baza</t>
  </si>
  <si>
    <t>Rata de capital de nivel 1</t>
  </si>
  <si>
    <t>Total rata de capital</t>
  </si>
  <si>
    <t>Amortizoare de  capital</t>
  </si>
  <si>
    <t>LR SPL</t>
  </si>
  <si>
    <t>LR SPL'!A1</t>
  </si>
  <si>
    <t>LRSpl: Defalcarea expunerilor bilantiere (cu exceptia instrumentelor financiare derivate, a SFT si a expunerilor exceptate)</t>
  </si>
  <si>
    <t>EU-1</t>
  </si>
  <si>
    <t>EU-2</t>
  </si>
  <si>
    <t>EU-3</t>
  </si>
  <si>
    <t>Expuneri aferente portofoliului bancar, din care:</t>
  </si>
  <si>
    <t>EU-4</t>
  </si>
  <si>
    <t>Expuneri considerate ca fiind suverane</t>
  </si>
  <si>
    <t>EU-5</t>
  </si>
  <si>
    <t>EU-6</t>
  </si>
  <si>
    <t>EU-7</t>
  </si>
  <si>
    <t>EU-8</t>
  </si>
  <si>
    <t>EU-9</t>
  </si>
  <si>
    <t>EU-10</t>
  </si>
  <si>
    <t>EU-11</t>
  </si>
  <si>
    <t>EU-12</t>
  </si>
  <si>
    <t>Expuneri pentru calcularea indicatorului efectului de levier conform Regulamentului CRR</t>
  </si>
  <si>
    <t>Elemente</t>
  </si>
  <si>
    <t>Pierderea asteptata</t>
  </si>
  <si>
    <t>Institutii</t>
  </si>
  <si>
    <t>Individual</t>
  </si>
  <si>
    <t>Gospodarii</t>
  </si>
  <si>
    <t>Imobilizari corporale</t>
  </si>
  <si>
    <t>Imobilizari necorporale</t>
  </si>
  <si>
    <t>Creante privind impozitul pe profit curent</t>
  </si>
  <si>
    <t>Imprumuturi de la banci si alte institutii financiare la cost amortizat</t>
  </si>
  <si>
    <t>Datorii subordonate</t>
  </si>
  <si>
    <t>Datorii privind impozitul pe profit curent</t>
  </si>
  <si>
    <t>Provizioane</t>
  </si>
  <si>
    <t>Expuneri garantate prin instrumente financiare derivate de credit</t>
  </si>
  <si>
    <t>Expuneri fata de societati financiare</t>
  </si>
  <si>
    <t>Expuneri fata de societati-Altele</t>
  </si>
  <si>
    <t>Expuneri fata de societati-IMM</t>
  </si>
  <si>
    <t>Expuneri fata de institutii</t>
  </si>
  <si>
    <t xml:space="preserve">Indicatori de capital -cerinte minime inclusiv amortizoare Pillar I &amp; II </t>
  </si>
  <si>
    <t>Referinta ANEXA IV</t>
  </si>
  <si>
    <t>LRSum: Comparatie intre active contabile si expunerea in scop calcul indicator Efect de Levier</t>
  </si>
  <si>
    <t>LRSum</t>
  </si>
  <si>
    <t>LRCom</t>
  </si>
  <si>
    <t>LRSum!A1</t>
  </si>
  <si>
    <t>Indicatorul de acoperire a necesarului de lichiditate (LCR)</t>
  </si>
  <si>
    <t>Necesar de finantare stabila(NSFR)</t>
  </si>
  <si>
    <t>Caracteristicile principale ale instrumentelor de capital</t>
  </si>
  <si>
    <t>Ajustari pentru riscul de credit</t>
  </si>
  <si>
    <t>Abordarea standardizata</t>
  </si>
  <si>
    <t>Tehnici de diminuare a riscului de credit – Prezentare generala</t>
  </si>
  <si>
    <t>Cerinte de capital</t>
  </si>
  <si>
    <t>Situatiile fluxului RWA ale expunerilor la riscul de credit conform abordarii IRB</t>
  </si>
  <si>
    <t>Situatiile fluxului RWA ale expunerilor la riscul de credit al contrapartii conform MMI</t>
  </si>
  <si>
    <t>Riscul de credit al contrapartii</t>
  </si>
  <si>
    <t>Compozitia garantiilor reale pentru expuneri la CCR</t>
  </si>
  <si>
    <t>Defalcarea expunerilor bilantiere</t>
  </si>
  <si>
    <t>Riscul de piata conform abordarii standardizate</t>
  </si>
  <si>
    <t>Grup</t>
  </si>
  <si>
    <t>Banca</t>
  </si>
  <si>
    <t>mii RON</t>
  </si>
  <si>
    <t>Active financiare derivate desemnate ca instrumente de acoperire</t>
  </si>
  <si>
    <t>Credite si avansuri acordate clientilor la cost amortizat</t>
  </si>
  <si>
    <t>Plasamente la banci la cost amortizat</t>
  </si>
  <si>
    <t>Datorii financiare derivate desemnate ca instrumente de acoperire</t>
  </si>
  <si>
    <t>Depozite de la banci</t>
  </si>
  <si>
    <t>Depozite de la clienti</t>
  </si>
  <si>
    <t>Obligatiuni emise</t>
  </si>
  <si>
    <t>Datorii privind impozitul pe profit amanat</t>
  </si>
  <si>
    <t>Capitaluri proprii</t>
  </si>
  <si>
    <t>Total capitaluri proprii aferente interesului care nu controleaza</t>
  </si>
  <si>
    <t>Total datorii si capitaluri proprii</t>
  </si>
  <si>
    <t>Referinta Fonduri Proprii</t>
  </si>
  <si>
    <t xml:space="preserve"> Cu scadenta </t>
  </si>
  <si>
    <t>Riscul de credit (excluzand CCR)</t>
  </si>
  <si>
    <t>Cerinta de capital pentru CVA</t>
  </si>
  <si>
    <t>Riscul de marfa</t>
  </si>
  <si>
    <t>Abordare simplificata</t>
  </si>
  <si>
    <t>Banci multilaterale de dezvoltare</t>
  </si>
  <si>
    <t>Scara PD</t>
  </si>
  <si>
    <t xml:space="preserve">EAD
dupa CRM
</t>
  </si>
  <si>
    <t>Numar de debitori</t>
  </si>
  <si>
    <t>Dedusa</t>
  </si>
  <si>
    <t>Industria extractiva</t>
  </si>
  <si>
    <t>Aprovizionare cu apa</t>
  </si>
  <si>
    <t>Din care nu beneficiaza de rating</t>
  </si>
  <si>
    <t>Segregata</t>
  </si>
  <si>
    <t>Nesegregata</t>
  </si>
  <si>
    <t>Actualizarile modelelor (numai MMI)</t>
  </si>
  <si>
    <t>Actualizarile modelelor</t>
  </si>
  <si>
    <t>Din care abordarea standardizata</t>
  </si>
  <si>
    <t>Din care abordarea IRB (FIRB) de baza</t>
  </si>
  <si>
    <t>Din care abordarea de baza</t>
  </si>
  <si>
    <t>Din care abordarea avansata de evaluare</t>
  </si>
  <si>
    <t>Riscul aferent titlurilor de capital (general si specific)</t>
  </si>
  <si>
    <t>IMM (pentru instrumente financiare derivate si SFT)</t>
  </si>
  <si>
    <t>Pierderi asteptate</t>
  </si>
  <si>
    <t>Optiuni</t>
  </si>
  <si>
    <t>Administratii centrale sau banci centrale</t>
  </si>
  <si>
    <t>Administratii regionale sau autoritati locale</t>
  </si>
  <si>
    <t>Entitati din sectorul public</t>
  </si>
  <si>
    <t>Organizatii internationale</t>
  </si>
  <si>
    <t>Societati</t>
  </si>
  <si>
    <t>Obligatiuni garantate</t>
  </si>
  <si>
    <t>Expuneri garantate prin garantii reale</t>
  </si>
  <si>
    <t>Expuneri garantate prin garantii financiare</t>
  </si>
  <si>
    <t>Total titluri de creanta</t>
  </si>
  <si>
    <t>Scadenta medie</t>
  </si>
  <si>
    <t>Expuneri aferente portofoliului de tranzactionare</t>
  </si>
  <si>
    <t>Expuneri extrabilantiere</t>
  </si>
  <si>
    <t>Constructii</t>
  </si>
  <si>
    <t>Comert cu ridicata si cu amanuntul</t>
  </si>
  <si>
    <t>Pe baza metodei expunerii initiale</t>
  </si>
  <si>
    <t>Totalul care este supus cerintei de capital privind CVA</t>
  </si>
  <si>
    <t>Metoda simpla a garantiilor financiare (pentru SFT)</t>
  </si>
  <si>
    <t>Metoda extinsa a garantiilor financiare (pentru SFT)</t>
  </si>
  <si>
    <t>Calitatea creditului contrapartilor</t>
  </si>
  <si>
    <t>Fluctuatiile cursului valutar</t>
  </si>
  <si>
    <t>Finantare specializata</t>
  </si>
  <si>
    <t>Scadenta reziduala</t>
  </si>
  <si>
    <t>Valoare bilantiera</t>
  </si>
  <si>
    <t>Valoare extrabilantiera</t>
  </si>
  <si>
    <t>Mai putin de 2,5 ani</t>
  </si>
  <si>
    <t>Expuneri din investitii de tip private equity</t>
  </si>
  <si>
    <t>Expuneri din titluri de capital tranzactionate la bursa</t>
  </si>
  <si>
    <t>Cerinte minime de capital</t>
  </si>
  <si>
    <t>Din care metoda marcarii la piata</t>
  </si>
  <si>
    <t>Expuneri in stare de nerambursare</t>
  </si>
  <si>
    <t>Din care in stare de nerambursare</t>
  </si>
  <si>
    <t>UE CCR1 – Analiza expunerii la CCR in functie de abordare</t>
  </si>
  <si>
    <t>Din care din partea compensarii contractuale intre produse diferite</t>
  </si>
  <si>
    <t>Garantii reale utilizate in tranzactii cu instrumente financiare derivate</t>
  </si>
  <si>
    <t>Garantii reale utilizate in SFT</t>
  </si>
  <si>
    <t>Titluri de capital in cadrul unei abordari simple ponderate la risc</t>
  </si>
  <si>
    <t>Analiza expunerii la CCR in functie de abordare</t>
  </si>
  <si>
    <t>Calitatea creditului expunerilor in functie de sectorul de activitate sau de tipurile de contraparti</t>
  </si>
  <si>
    <t>Calitatea creditului expunerilor in functie de geografie</t>
  </si>
  <si>
    <t>Expuneri inainte de CCF si de CRM</t>
  </si>
  <si>
    <t>RWA si densitatea RWA</t>
  </si>
  <si>
    <t>Institutii si societati cu o evaluare de credit pe termen scurt</t>
  </si>
  <si>
    <t>UE CCR4 – Abordarea IRB – Expuneri la CCR in functie de portofoliu si de scara PD</t>
  </si>
  <si>
    <t>UE CR6 – Abordarea IRB – Expuneri la riscul de credit in functie de clasa de expunere si plaja de valori PD</t>
  </si>
  <si>
    <t>Totalul expunerilor bilantiere (cu exceptia instrumentelor financiare derivate, a SFT si a expunerilor exceptate), din care:</t>
  </si>
  <si>
    <t>Expuneri fata de administratii regionale, banci de dezvoltare multilaterala, organizatii internationale si entitati din sectorul public, care nu sunt tratate ca entitati suverane</t>
  </si>
  <si>
    <t>Alte expuneri (de exemplu, titluri de capital, securitizari si alte active care nu corespund unor obligatii de credit);</t>
  </si>
  <si>
    <t>Din care instrumente financiare derivate si tranzactii cu termen lung de decontare</t>
  </si>
  <si>
    <t>Metodologie si politica (numai MMI)</t>
  </si>
  <si>
    <t>UE CR10 – IRB (finantare si titluri de capital specializate)</t>
  </si>
  <si>
    <t>Metodologie si politica</t>
  </si>
  <si>
    <t>IRB (finantare si titluri de capital specializate)</t>
  </si>
  <si>
    <t>Impactul compensarii si al garantiilor reale detinute asupra valorilor expunerii</t>
  </si>
  <si>
    <t>Abordarea standardizata – Expuneri la CCR in functie de portofoliul reglementat si in functie de riscuri</t>
  </si>
  <si>
    <t>Calitatea creditului expunerilor in functie de clasa de expunere si de instrument</t>
  </si>
  <si>
    <t>Modificari ale stocului ajustarilor generale si specifice pentru riscul de credit</t>
  </si>
  <si>
    <t>Modificari ale stocului de credite si de titluri de creanta in stare de nerambursare si depreciate</t>
  </si>
  <si>
    <t>Cresterea vechimii expunerilor restante</t>
  </si>
  <si>
    <t>Expuneri neperformante si restructurate</t>
  </si>
  <si>
    <t>Abordarea IRB – Expuneri la riscul de credit in functie de clasa de expunere si plaja de valori PD</t>
  </si>
  <si>
    <t>Abordarea IRB – Expuneri la CCR in functie de portofoliu si de scara PD</t>
  </si>
  <si>
    <t>Abordarea standardizata – Expunere la riscul de credit si efectele CRM</t>
  </si>
  <si>
    <t>Cerinta amortizorului combinat</t>
  </si>
  <si>
    <t>Amortizorul anticiclic de capital specific institutiei</t>
  </si>
  <si>
    <t>LRcom!A1</t>
  </si>
  <si>
    <t xml:space="preserve">Termeni si conditii contractuale aferente instrumentelor de fonduri proprii de nivel 2-imprumuturilor subordonate </t>
  </si>
  <si>
    <t>Contrapartida</t>
  </si>
  <si>
    <t>Data primirii (tragerii)</t>
  </si>
  <si>
    <t>Data scadentei</t>
  </si>
  <si>
    <t>Perioada de actualizare a ratei dobanzii</t>
  </si>
  <si>
    <t>Clauze</t>
  </si>
  <si>
    <t>Rambursari</t>
  </si>
  <si>
    <t>Termeni si conditii contractuale aferente instrumentelor de fonduri proprii nivel 2</t>
  </si>
  <si>
    <t>Moneda</t>
  </si>
  <si>
    <t>Nr. crt.</t>
  </si>
  <si>
    <t>Riscul de rata a dobanzii (general si specific)</t>
  </si>
  <si>
    <t>0,00 pana la &lt;0,15</t>
  </si>
  <si>
    <t>0,15 pana la &lt;0,25</t>
  </si>
  <si>
    <t>0,25 pana la &lt;0,50</t>
  </si>
  <si>
    <t>0,50 pana la &lt;0,75</t>
  </si>
  <si>
    <t>0,75 pana la &lt;2,50</t>
  </si>
  <si>
    <t>2,50 pana la &lt;10,00</t>
  </si>
  <si>
    <t>10,00 pana la &lt;100,00</t>
  </si>
  <si>
    <t>Achizitionari si vanzari</t>
  </si>
  <si>
    <t>Instrumente</t>
  </si>
  <si>
    <t>UE CCR5-A – Impactul compensarii si al garantiilor reale detinute asupra valorilor expunerii</t>
  </si>
  <si>
    <t>UE MR1 – Riscul de piata conform abordarii standardizate</t>
  </si>
  <si>
    <t>UE CR4 – Abordarea standardizata – Expunere la riscul de credit si efectele CRM</t>
  </si>
  <si>
    <t>Expuneri dupa CCF si CRM</t>
  </si>
  <si>
    <t>UE CR3 – Tehnici de diminuare a riscului de credit – Prezentare generala</t>
  </si>
  <si>
    <t>EAD dupa CRM si dupa CCF</t>
  </si>
  <si>
    <t>Numarul de debitori</t>
  </si>
  <si>
    <t>Ajustari de valoare si provizioane</t>
  </si>
  <si>
    <t>UE CR5 – Abordarea standardizata</t>
  </si>
  <si>
    <t>UE CCR3 – Abordarea standardizata – Expuneri la CCR in functie de portofoliul reglementat si in functie de riscuri</t>
  </si>
  <si>
    <t>UE CCR2 – Cerinta de capital pentru CVA</t>
  </si>
  <si>
    <t>UE CR8 – Situatiile fluxului RWA ale expunerilor la riscul de credit conform abordarii IRB</t>
  </si>
  <si>
    <t>Fara maturitate</t>
  </si>
  <si>
    <t>Anexa - Unicredit Bank SA Pillar III Formulare prezentare_Q2 2019</t>
  </si>
  <si>
    <t>.</t>
  </si>
  <si>
    <t>Remunerare</t>
  </si>
  <si>
    <t>CC1</t>
  </si>
  <si>
    <t>CC2</t>
  </si>
  <si>
    <t>CCA</t>
  </si>
  <si>
    <t>c+d</t>
  </si>
  <si>
    <t>c</t>
  </si>
  <si>
    <t>a</t>
  </si>
  <si>
    <t>b</t>
  </si>
  <si>
    <t>d</t>
  </si>
  <si>
    <t>e</t>
  </si>
  <si>
    <t>f</t>
  </si>
  <si>
    <t>g</t>
  </si>
  <si>
    <t>h</t>
  </si>
  <si>
    <t>i</t>
  </si>
  <si>
    <t>UE CCR7</t>
  </si>
  <si>
    <t>Instr. capital-caracteristici'!A1</t>
  </si>
  <si>
    <t>Termeni si conditii'!A1</t>
  </si>
  <si>
    <t>Romania</t>
  </si>
  <si>
    <t>Ajustarea pentru entitatile consolidate in scop contabil, dar care nu intra in sfera consolidarii prudentiale</t>
  </si>
  <si>
    <t>Ajustare pentru elementele extrabilantiere (si anume conversia expunerilor extrabilantiere in sume de credit echivalente)</t>
  </si>
  <si>
    <t>Alte ajustari</t>
  </si>
  <si>
    <t>CCF mediu</t>
  </si>
  <si>
    <t>Expuneri initiale bilantiere brute</t>
  </si>
  <si>
    <t>Expuneri extrabilantiere inainte de CCF</t>
  </si>
  <si>
    <t>PD medie</t>
  </si>
  <si>
    <t>LGD medie</t>
  </si>
  <si>
    <t>Clasa de expunere</t>
  </si>
  <si>
    <t>UE LI1</t>
  </si>
  <si>
    <t>UE LI2</t>
  </si>
  <si>
    <t>UE LI3</t>
  </si>
  <si>
    <t>A</t>
  </si>
  <si>
    <t>B</t>
  </si>
  <si>
    <t>Informatii cu privire la remunerarea angajatilor Bancii</t>
  </si>
  <si>
    <t>UE CR9</t>
  </si>
  <si>
    <t>PV1</t>
  </si>
  <si>
    <t>PV1'!A1</t>
  </si>
  <si>
    <t>IRRBB1</t>
  </si>
  <si>
    <t>IRRBB1!A1</t>
  </si>
  <si>
    <t>Art 16 Reg BNR 5_2013'!A1</t>
  </si>
  <si>
    <t>PV1: Cerinte de evaluare prudenta</t>
  </si>
  <si>
    <t>Rate de dobanda</t>
  </si>
  <si>
    <t>Schimb valutar</t>
  </si>
  <si>
    <t>Credit</t>
  </si>
  <si>
    <t>Marfuri</t>
  </si>
  <si>
    <t>Din care: 
In portofoliul de tranzactionare</t>
  </si>
  <si>
    <t>Din care: 
In afara portofoliului de tranzactionare</t>
  </si>
  <si>
    <t>Valoarea medie de piata</t>
  </si>
  <si>
    <t>Costurile de inchidere</t>
  </si>
  <si>
    <t>Riscul de concentrare</t>
  </si>
  <si>
    <t>Rezilierea</t>
  </si>
  <si>
    <t>Riscul de model</t>
  </si>
  <si>
    <t>Riscurile operationale</t>
  </si>
  <si>
    <t>Costurile de investitie si de finantare</t>
  </si>
  <si>
    <t>Marjele de credit constatate in avans</t>
  </si>
  <si>
    <t xml:space="preserve">Costurile administrative viitoare </t>
  </si>
  <si>
    <t>Total ajustari</t>
  </si>
  <si>
    <t>Perioada</t>
  </si>
  <si>
    <t>Maxim</t>
  </si>
  <si>
    <t>Cerinte de publicare prevazute de articolul 16 al Regulamentului Bancii Nationale a Romaniei nr.5/2013 privind cerinte prudentiale pentru institutiile de credit</t>
  </si>
  <si>
    <t>Membrul Consiliului de Supraveghere</t>
  </si>
  <si>
    <t>Zeynep Nazan Somer Ozelgin</t>
  </si>
  <si>
    <t>UE CR9 – Abordarea IRB – Testarea ex-post a PD pe clase de expunere</t>
  </si>
  <si>
    <t>UE LI1 – Diferente intre perimetrele de consolidare contabila si prudentiala si punerea in corespondenta a categoriilor de elemente din situatiile financiare cu categoriile de riscuri reglementate</t>
  </si>
  <si>
    <t>Valori contabile, astfel cum au fost raportate in situatii financiare publicate</t>
  </si>
  <si>
    <t>Valori contabile conform perimetrului de consolidare prudentiala</t>
  </si>
  <si>
    <t>Valori contabile ale elementelor</t>
  </si>
  <si>
    <t>Care fac obiectul cadrului de reglementare privind riscul de credit</t>
  </si>
  <si>
    <t xml:space="preserve">Care fac obiectul CCR </t>
  </si>
  <si>
    <t>Care fac obiectul cadrului de reglementare aplicabil securitizarilor</t>
  </si>
  <si>
    <t>Care fac obiectul cadrului de reglementare privind riscul de piata</t>
  </si>
  <si>
    <t>Care nu fac obiectul cerintelor de capital sau care fac obiectul deducerii din capital</t>
  </si>
  <si>
    <t>Active</t>
  </si>
  <si>
    <t>Creante privind impozitul pe profit amanat</t>
  </si>
  <si>
    <t>Datorii</t>
  </si>
  <si>
    <t>Datorii din portofoliul de tranzactionare</t>
  </si>
  <si>
    <t>Alte datorii</t>
  </si>
  <si>
    <t>UE LI2 – Principalele surse de diferente intre valorile expunerii reglementate si valorile contabile din situatiile financiare</t>
  </si>
  <si>
    <t>Elemente care fac obiectul</t>
  </si>
  <si>
    <t>Cadrului riscului de credit</t>
  </si>
  <si>
    <t>Cadrului CCR</t>
  </si>
  <si>
    <t>Cadrului aplicabil securitizarilor</t>
  </si>
  <si>
    <t>Cadrului riscului de piata</t>
  </si>
  <si>
    <t>Suma valorilor contabile ale activelor in conformitate cu perimetrul de consolidare prudentiala (in conformitate cu formularul UE LI1)</t>
  </si>
  <si>
    <t>Suma valorilor contabile ale datoriilor in conformitate cu perimetrul de consolidare prudentiala (in conformitate cu formularul UE LI1)</t>
  </si>
  <si>
    <t>Suma totala neta in conformitate cu perimetrul de consolidare prudentiala</t>
  </si>
  <si>
    <t>Sumele elementelor extrabilantiere</t>
  </si>
  <si>
    <t>Diferente datorate diferitelor reguli de compensare,altele decat cele incluse deja in randul 2</t>
  </si>
  <si>
    <t>Diferente datorate luarii in considerare a provizioanelor</t>
  </si>
  <si>
    <t>Diferente datorate filtrelor prudentiale</t>
  </si>
  <si>
    <t>Valori ale expunerii luate in considerare in scopuri de reglementare</t>
  </si>
  <si>
    <t>UE LI3 – Prezentarea diferentelor existente intre perimetrele de consolidare (pentru fiecare entitate)</t>
  </si>
  <si>
    <t>Denumirea entitatii</t>
  </si>
  <si>
    <t>Metoda de consolidare contabila</t>
  </si>
  <si>
    <t>Metoda de consolidare prudentiala</t>
  </si>
  <si>
    <t>Descrierea entitatii</t>
  </si>
  <si>
    <t>Consolidata prin metoda consolidarii globale</t>
  </si>
  <si>
    <t>Consolidata prin metoda consolidarii proportionale</t>
  </si>
  <si>
    <t>Nici consolidata si nici dedusa</t>
  </si>
  <si>
    <t>UniCredit Consumer Financing IFN S.A.</t>
  </si>
  <si>
    <t>X</t>
  </si>
  <si>
    <t>UniCredit Leasing Corporation IFN S.A.</t>
  </si>
  <si>
    <t>Societate de leasing financiar</t>
  </si>
  <si>
    <t xml:space="preserve">Active grevate </t>
  </si>
  <si>
    <t>Valoarea contabila a activelor grevate de sarcini</t>
  </si>
  <si>
    <t>Valoarea justa a activelor grevate de sarcini</t>
  </si>
  <si>
    <t>Valoarea contabila a activelor negrevate de sarcini</t>
  </si>
  <si>
    <t>Valoarea justa a activelor negrevate de sarcini</t>
  </si>
  <si>
    <t>din care teoretic eligibile EHQLA si HQLA</t>
  </si>
  <si>
    <t>040</t>
  </si>
  <si>
    <t>050</t>
  </si>
  <si>
    <t>060</t>
  </si>
  <si>
    <t>080</t>
  </si>
  <si>
    <t>090</t>
  </si>
  <si>
    <t>100</t>
  </si>
  <si>
    <t>Activele institutiei raportoare</t>
  </si>
  <si>
    <t>Instrumente de capital</t>
  </si>
  <si>
    <t xml:space="preserve">Titluri de creanta </t>
  </si>
  <si>
    <t>din care: obligatiuni garantate</t>
  </si>
  <si>
    <t>din care: active garantate cu titluri</t>
  </si>
  <si>
    <t>din care: emise de administratii centrale</t>
  </si>
  <si>
    <t>din care: emise de societati financiare</t>
  </si>
  <si>
    <t>din care: emise de societati nefinanciare</t>
  </si>
  <si>
    <t>Datorii corespunzatoare, datorii contingente sau titluri de valoare imprumutate</t>
  </si>
  <si>
    <t>Active, garantii reale primite si titluri de creanta proprii emise, altele decat obligatiunile garantate si titlurile de valoare garantate cu active (ABS) grevate de sarcini</t>
  </si>
  <si>
    <t>Valoarea contabila a datoriilor financiare selectate</t>
  </si>
  <si>
    <t xml:space="preserve">Membrii organului de conducere in functia sa de supraveghere </t>
  </si>
  <si>
    <t xml:space="preserve">Membrii organului de conducere in functia sa de conducere </t>
  </si>
  <si>
    <t xml:space="preserve">Servicii bancare de investitii </t>
  </si>
  <si>
    <t xml:space="preserve">Servicii bancare de retail </t>
  </si>
  <si>
    <t xml:space="preserve">Administrarea activelor </t>
  </si>
  <si>
    <t xml:space="preserve">Functii corporative </t>
  </si>
  <si>
    <t xml:space="preserve">Functii de control independente </t>
  </si>
  <si>
    <t xml:space="preserve">Toate celelalte domenii de activitate </t>
  </si>
  <si>
    <t xml:space="preserve">Numarul de membri ai personalului </t>
  </si>
  <si>
    <t xml:space="preserve">Numarul total de angajati, in echivalent norma intreaga </t>
  </si>
  <si>
    <t>Informatii privind remuneratia pentru Personalul Identificat</t>
  </si>
  <si>
    <t xml:space="preserve">Numarul membrilor Personalului identificat, in echivalent norma intreaga </t>
  </si>
  <si>
    <t xml:space="preserve">- numerar </t>
  </si>
  <si>
    <t xml:space="preserve">- alte tipuri de instrumente </t>
  </si>
  <si>
    <t>Garantii</t>
  </si>
  <si>
    <t>Valoare contabila bruta/valoarea nominala a expunerilor cu masuri de restructurare</t>
  </si>
  <si>
    <t>Restructurari performante</t>
  </si>
  <si>
    <t>Restructurari neperformante</t>
  </si>
  <si>
    <t>Pentru restructurari performante</t>
  </si>
  <si>
    <t>Pentru restructurari neperformante</t>
  </si>
  <si>
    <t>Depreciere cumulata, modificare negativa cumulata a valorii juste datorata riscului de credit si provizioanelor</t>
  </si>
  <si>
    <t>Colaterale si garantii primite pentru expunerile restructurate</t>
  </si>
  <si>
    <t>Din care pentru expuneri neperformante cu masuri de restructurare</t>
  </si>
  <si>
    <t>Credite acordate si avansuri</t>
  </si>
  <si>
    <t>Banci centrale</t>
  </si>
  <si>
    <t>Administratii centrale</t>
  </si>
  <si>
    <t>Institutii de credit</t>
  </si>
  <si>
    <t>Alte societati financiare</t>
  </si>
  <si>
    <t>Societati nefinanciare</t>
  </si>
  <si>
    <t>Angajamente de creditare date</t>
  </si>
  <si>
    <t>Valoarea contabila bruta/valoarea nominala</t>
  </si>
  <si>
    <t>Expuneri performante</t>
  </si>
  <si>
    <t>Expuneri neperformante</t>
  </si>
  <si>
    <t>din care IMM-uri</t>
  </si>
  <si>
    <t>Expuneri perfomante</t>
  </si>
  <si>
    <t>Expuneri neperformante - modificare negativa cumulata a valorii juste datorata riscului de credit si provizioanelor</t>
  </si>
  <si>
    <t>Din care in stadiul 1</t>
  </si>
  <si>
    <t>Din care in stadiul 2</t>
  </si>
  <si>
    <t>Din care in stadiul 3</t>
  </si>
  <si>
    <t>Valoarea la recunoastera initiala</t>
  </si>
  <si>
    <t>Modificari negative cumulate</t>
  </si>
  <si>
    <t>Altele decat imobilizarile corporale</t>
  </si>
  <si>
    <t>Valoarea contabila bruta</t>
  </si>
  <si>
    <t>Depreciere cumulata</t>
  </si>
  <si>
    <t>Activitati financiare si de asigurare</t>
  </si>
  <si>
    <t>Industrie</t>
  </si>
  <si>
    <t>Consolidat</t>
  </si>
  <si>
    <t>Total active conform situatiilor financiare publicate</t>
  </si>
  <si>
    <t>Active reprezentand dreptul de utilizare</t>
  </si>
  <si>
    <t>Datorii din operatiuni de leasing</t>
  </si>
  <si>
    <t>Tehnici de diminuare a riscului de credit: abordarea standardizata</t>
  </si>
  <si>
    <t>Garantii financiare</t>
  </si>
  <si>
    <t>Alte garantii</t>
  </si>
  <si>
    <t>Expuneri catre sau garantate de administratii sau banci centrale</t>
  </si>
  <si>
    <t>Expuneri catre sau garantate de guverne regionale si autoritai locale</t>
  </si>
  <si>
    <t>Expuneri catre sau garantate de sectorul public</t>
  </si>
  <si>
    <t>Expuneri catre sau garantate de banci multimaterale de dezvoltare</t>
  </si>
  <si>
    <t>Expuneri catre sau garantate de organizatii internationale</t>
  </si>
  <si>
    <t>Expuneri catre sau garantate de institutii</t>
  </si>
  <si>
    <t>Expuneri catre sau garantate de societati si alte parti</t>
  </si>
  <si>
    <t>Expunere de tip retail</t>
  </si>
  <si>
    <t>Expuneri garantate imobiliar</t>
  </si>
  <si>
    <t>Expuneri in intarziere</t>
  </si>
  <si>
    <t>Expuneri de mare risc</t>
  </si>
  <si>
    <t>Expuneri sub forma de titluri bancare garantate (titluri acoperite)</t>
  </si>
  <si>
    <t>Expuneri pe termen scurt catre companii si alte parti sau institutii</t>
  </si>
  <si>
    <t>Expuneri catre organisme de plasament colectiv</t>
  </si>
  <si>
    <t>Abordarea IRB - de baza</t>
  </si>
  <si>
    <t>Abordarea IRB - avansata</t>
  </si>
  <si>
    <t>Alte expuneri de tip retail: persoane fizice</t>
  </si>
  <si>
    <t>Expuneri catre sau garantate de societati - altii</t>
  </si>
  <si>
    <t>Expuneri catre sau garantate de societati - IMM-uri</t>
  </si>
  <si>
    <t>Expuneri garantate imobiliar - IMM-uri</t>
  </si>
  <si>
    <t>Expuneri garantate imobiliar: persoane fizice</t>
  </si>
  <si>
    <t>Expuneri revolving retail</t>
  </si>
  <si>
    <t>Expuneri din titluri de capital</t>
  </si>
  <si>
    <t>Tehnici de diminuare a riscului de credit: abordarea IRB</t>
  </si>
  <si>
    <t>CRM-SA'!A1</t>
  </si>
  <si>
    <t>CRM-IRB'!A1</t>
  </si>
  <si>
    <t>CRM-SA</t>
  </si>
  <si>
    <t>CRM-IRB</t>
  </si>
  <si>
    <t>Rating</t>
  </si>
  <si>
    <t>CLN</t>
  </si>
  <si>
    <t>Rating de investitie</t>
  </si>
  <si>
    <t>Persoane fizice</t>
  </si>
  <si>
    <t>Companii / IMM-uri</t>
  </si>
  <si>
    <t>Alte entitati</t>
  </si>
  <si>
    <t>Banci</t>
  </si>
  <si>
    <t>Alte entitati publice</t>
  </si>
  <si>
    <t>Guverne si Banci centrale</t>
  </si>
  <si>
    <t>clienti</t>
  </si>
  <si>
    <t>banci</t>
  </si>
  <si>
    <t>Emitent cu indicatia tarii in care e inregistrata garantia</t>
  </si>
  <si>
    <t>Tip</t>
  </si>
  <si>
    <t>Garantii si derivative</t>
  </si>
  <si>
    <t>valoarea justa</t>
  </si>
  <si>
    <t>Gaj pe titluri</t>
  </si>
  <si>
    <t>Alte gajuri</t>
  </si>
  <si>
    <t>Propietati</t>
  </si>
  <si>
    <t>Gaj pe depozitele in numerar</t>
  </si>
  <si>
    <t>Colaterale</t>
  </si>
  <si>
    <t>Tipuri</t>
  </si>
  <si>
    <t>Tipuri de protectii cu indicarea tarii in care este inregistrat colateralul</t>
  </si>
  <si>
    <t>Alte titluri</t>
  </si>
  <si>
    <t xml:space="preserve">Obligatiuni de stat (banci centrale, </t>
  </si>
  <si>
    <t>Obligatiuni corporative</t>
  </si>
  <si>
    <t>Obligatiuni ale institutilor financiare supravegheate</t>
  </si>
  <si>
    <t>Termen scurt (&lt;5 ani)</t>
  </si>
  <si>
    <t>(&gt;5 ani)</t>
  </si>
  <si>
    <t>Guarantees - Credit Derivatives - CLN</t>
  </si>
  <si>
    <t>Guarantees - Credit Derivatives - Government and Central Banks - Investment grade</t>
  </si>
  <si>
    <t>Guarantees - Credit Derivatives - Government and Central Banks - Non Investment grade</t>
  </si>
  <si>
    <t>Guarantees - Credit Derivatives - Government and Central Banks - Unrated / not available</t>
  </si>
  <si>
    <t>Guarantees - Credit Derivatives - Other Public Entities - Investment grade</t>
  </si>
  <si>
    <t>Guarantees - Credit Derivatives - Other Public Entities - Non Investment grade</t>
  </si>
  <si>
    <t>Guarantees - Credit Derivatives - Other Public Entities - Unrated / not available</t>
  </si>
  <si>
    <t>Guarantees - Credit Derivatives - Banks - Investment grade</t>
  </si>
  <si>
    <t>Guarantees - Credit Derivatives - Banks - Non Investment grade</t>
  </si>
  <si>
    <t>Guarantees - Credit Derivatives - Banks - Unrated / not available</t>
  </si>
  <si>
    <t>Guarantees - Credit Derivatives - Other Entities - Investment grade</t>
  </si>
  <si>
    <t>Guarantees - Credit Derivatives - Other Entities - Non Investment grade</t>
  </si>
  <si>
    <t>Guarantees - Credit Derivatives - Other Entities - Unrated / not available</t>
  </si>
  <si>
    <t>Guarantees - Personal Guarantees - Government and Central Banks - Investment grade</t>
  </si>
  <si>
    <t>Guarantees - Personal Guarantees - Government and Central Banks - Non Investment grade</t>
  </si>
  <si>
    <t>Guarantees - Personal Guarantees - Government and Central Banks - Unrated / not available</t>
  </si>
  <si>
    <t>Guarantees - Personal Guarantees - Other Public Entities - Investment grade</t>
  </si>
  <si>
    <t>Guarantees - Personal Guarantees - Other Public Entities - Non Investment grade</t>
  </si>
  <si>
    <t>Guarantees - Personal Guarantees - Other Public Entities - Unrated / not available</t>
  </si>
  <si>
    <t>Guarantees - Personal Guarantees - Banks - Investment grade</t>
  </si>
  <si>
    <t>Guarantees - Personal Guarantees - Banks - Non Investment grade</t>
  </si>
  <si>
    <t>Guarantees - Personal Guarantees - Banks - Unrated / not available</t>
  </si>
  <si>
    <t>Guarantees - Personal Guarantees - Corporate / SMEs - Investment grade</t>
  </si>
  <si>
    <t>Guarantees - Personal Guarantees - Corporate / SMEs - Non Investment grade</t>
  </si>
  <si>
    <t>Guarantees - Personal Guarantees - Corporate / SMEs - Unrated / not available</t>
  </si>
  <si>
    <t>Guarantees - Personal Guarantees - Physical persons</t>
  </si>
  <si>
    <t>Collaterals - Pledge on Securities - Other securities - Unrated / not available - (&gt;= 5 years)</t>
  </si>
  <si>
    <t>Collaterals - Pledge on Securities - Other securities - Unrated / not available - Short term (&lt; 5 years)</t>
  </si>
  <si>
    <t>Collaterals - Pledge on Securities - Other securities - Non Investment grade - (&gt;= 5 years)</t>
  </si>
  <si>
    <t>Collaterals - Pledge on Securities - Other securities -  Investment Grade -  (&gt;= 5 years)</t>
  </si>
  <si>
    <t>Collaterals - Pledge on Securities - Other securities - Investment Grade - Short term (&lt; 5 years)</t>
  </si>
  <si>
    <t>Collaterals - Pledge on Securities - Corporate Bonds - Unrated / not available - (&gt;= 5 years)</t>
  </si>
  <si>
    <t>Collaterals - Pledge on Securities - Corporate Bonds - Unrated / not available - Short term (&lt; 5 years)</t>
  </si>
  <si>
    <t>Collaterals - Pledge on Securities - Corporate Bonds - Non Investment grade - (&gt;= 5 years)</t>
  </si>
  <si>
    <t>Collaterals - Pledge on Securities - Corporate Bonds -  Investment Grade -  (&gt;= 5 years)</t>
  </si>
  <si>
    <t>Collaterals - Pledge on Securities - Corporate Bonds - Investment Grade - Short term (&lt; 5 years)</t>
  </si>
  <si>
    <t>Collaterals - Pledge on Securities - Supervised Financial institution Bonds  - Unrated / not available - (&gt;= 5 years)</t>
  </si>
  <si>
    <t>Collaterals - Pledge on Securities - Supervised Financial institution Bonds - Unrated / not available - Short term (&lt; 5 years)</t>
  </si>
  <si>
    <t>Collaterals - Pledge on Securities - Supervised Financial institution Bonds - Non Investment grade - (&gt;= 5 years)</t>
  </si>
  <si>
    <t>Collaterals - Pledge on Securities - Supervised Financial institution Bonds -  Investment Grade -  (&gt;= 5 years)</t>
  </si>
  <si>
    <t>Collaterals - Pledge on Securities - Supervised Financial institution Bonds - Investment Grade - Short term (&lt; 5 years)</t>
  </si>
  <si>
    <t>Collaterals - Pledge on Securities - Governments Bonds - Unrated / not available - (&gt;= 5 years)</t>
  </si>
  <si>
    <t>Collaterals - Pledge on Securities - Governments Bonds - Unrated / not available - Short term (&lt; 5 years)</t>
  </si>
  <si>
    <t>Collaterals - Pledge on Securities - Governments Bonds - Non Investment grade - (&gt;= 5 years)</t>
  </si>
  <si>
    <t>Collaterals - Pledge on Securities - Governments Bonds - Non Investment grade - Short term (&lt; 5 years)</t>
  </si>
  <si>
    <t>Collaterals - Pledge on Securities - Governments Bonds - Investment Grade - (&gt;= 5 years)</t>
  </si>
  <si>
    <t>Collaterals - Pledge on Securities - Goverments Bonds - Investment Grade - Short term (&lt; 5 years)</t>
  </si>
  <si>
    <t>Collaterals - Pledge on Cash deposits</t>
  </si>
  <si>
    <t>Collaterals - Other pledges</t>
  </si>
  <si>
    <t>Collateral garatees - Property</t>
  </si>
  <si>
    <t>Collaterals - Other assets</t>
  </si>
  <si>
    <t>din care eligibila pt tehnici diminuare risc de credit</t>
  </si>
  <si>
    <t>Rating categ. speculativa</t>
  </si>
  <si>
    <t>Fara rating/rating indisponibil</t>
  </si>
  <si>
    <t>Maturitate</t>
  </si>
  <si>
    <t>Test de stres pentru IRRBB</t>
  </si>
  <si>
    <t>Fonduri proprii totale / T1</t>
  </si>
  <si>
    <t>Testul de stres reglementat IR (BB)</t>
  </si>
  <si>
    <t>1 miscare paralela + 200bps</t>
  </si>
  <si>
    <t>2 miscare paralela - 200bps</t>
  </si>
  <si>
    <t>IRRBB definitia Basel (BB)</t>
  </si>
  <si>
    <t>3 Soc paralel ascendent</t>
  </si>
  <si>
    <t>4 Soc paralel descendent</t>
  </si>
  <si>
    <t>5 Cresterea pantei curbei randamentelor</t>
  </si>
  <si>
    <t>6 Aplatizarea pantei curbei randamentelor</t>
  </si>
  <si>
    <t>7 Cresterea ratelor pe termen scurt</t>
  </si>
  <si>
    <t>8 Scaderea ratelor pe termen scurt</t>
  </si>
  <si>
    <t>Testarea extremelor</t>
  </si>
  <si>
    <t xml:space="preserve">Remuneratia fixa totala (in lei), din care: </t>
  </si>
  <si>
    <t xml:space="preserve">Remuneratie variabila totala (in lei), din care: </t>
  </si>
  <si>
    <t>Organ de conducere</t>
  </si>
  <si>
    <t>Personal identificat</t>
  </si>
  <si>
    <t>Titluri de datorie</t>
  </si>
  <si>
    <t>Restante &gt; 7 ani</t>
  </si>
  <si>
    <t xml:space="preserve">Din care in stare de nerambursare </t>
  </si>
  <si>
    <t xml:space="preserve">Provizioane pentru angajamente extrabilantiere si garantii financiare acordate </t>
  </si>
  <si>
    <t>Proprietati imobiliare rezidentiale</t>
  </si>
  <si>
    <t>Proprietati imobiliare comerciale</t>
  </si>
  <si>
    <t xml:space="preserve">Instrumente de capital si instrumente de datorie </t>
  </si>
  <si>
    <t>Instrumente de datorie</t>
  </si>
  <si>
    <t>Expuneri perfomante - deprecieri acumulate si provizioane</t>
  </si>
  <si>
    <t>Din care, care fac obiectul deprecierii</t>
  </si>
  <si>
    <t>EU-5a</t>
  </si>
  <si>
    <t>Expunerea stabilita in conformitate cu metoda expunerii initiale</t>
  </si>
  <si>
    <t>(Deducerea creantelor inregistrate ca active pentru marja de variatie in numerar constituita pentru tranzactiile cu instrumente financiare derivate)</t>
  </si>
  <si>
    <t>Valoarea notionala efectiva ajustata a instrumentelor financiare derivate de credit subscrise</t>
  </si>
  <si>
    <t>EU-19a</t>
  </si>
  <si>
    <t>EU-19b</t>
  </si>
  <si>
    <t>Aplicare integrala</t>
  </si>
  <si>
    <t>Suma (principal) valuta originala</t>
  </si>
  <si>
    <t>Suma (principal) lei echivalenti</t>
  </si>
  <si>
    <t>Alte garantii eligibile</t>
  </si>
  <si>
    <t>Date</t>
  </si>
  <si>
    <t>Total expuneri Valoare contabila, din care:</t>
  </si>
  <si>
    <t>Expuneri negarantate – Valoare contabila</t>
  </si>
  <si>
    <t>Expuneri garantate – Valoare contabila, din care:</t>
  </si>
  <si>
    <t>Datorii financiare detinute la valoarea justa</t>
  </si>
  <si>
    <t>RAF</t>
  </si>
  <si>
    <t>Limit</t>
  </si>
  <si>
    <t>(EUR)</t>
  </si>
  <si>
    <t>B.2) VaR componenta IRRBB</t>
  </si>
  <si>
    <t>Total ccys</t>
  </si>
  <si>
    <t>Limita</t>
  </si>
  <si>
    <t>0-3M</t>
  </si>
  <si>
    <t>3M-1Y</t>
  </si>
  <si>
    <t>1Y-3Y</t>
  </si>
  <si>
    <t>3Y-10Y</t>
  </si>
  <si>
    <t>10Y+</t>
  </si>
  <si>
    <t>Tinta</t>
  </si>
  <si>
    <t>k</t>
  </si>
  <si>
    <t>altele</t>
  </si>
  <si>
    <t>dedusa</t>
  </si>
  <si>
    <t>C72</t>
  </si>
  <si>
    <t>C73</t>
  </si>
  <si>
    <t>Higher outflows</t>
  </si>
  <si>
    <t>C74</t>
  </si>
  <si>
    <t>ROMANIA</t>
  </si>
  <si>
    <t>AUSTRIA</t>
  </si>
  <si>
    <t>BULGARIA</t>
  </si>
  <si>
    <t>ISRAEL</t>
  </si>
  <si>
    <t>CANADA</t>
  </si>
  <si>
    <t>SLOVENIA</t>
  </si>
  <si>
    <t>GEORGIA</t>
  </si>
  <si>
    <t>MALTA</t>
  </si>
  <si>
    <t>INDIA</t>
  </si>
  <si>
    <t>Total capitaluri proprii</t>
  </si>
  <si>
    <t>Titluri de datorie la cost amortizat</t>
  </si>
  <si>
    <t xml:space="preserve">   Din care: elemente in curs de colectare datorate altor banci - tranzactii repo</t>
  </si>
  <si>
    <t>UniCredit Insurance Broker S.R.L.</t>
  </si>
  <si>
    <t>Broker de asigurari</t>
  </si>
  <si>
    <t>Ajustari privind riscul de credit</t>
  </si>
  <si>
    <t>IRB</t>
  </si>
  <si>
    <t>Total pre-diversificare</t>
  </si>
  <si>
    <t>Total post-diversificare</t>
  </si>
  <si>
    <t>Incertitudinea pretului de piata</t>
  </si>
  <si>
    <t>(EUR mio)</t>
  </si>
  <si>
    <t>UCB</t>
  </si>
  <si>
    <t>RO Group</t>
  </si>
  <si>
    <t xml:space="preserve">TOTAL  </t>
  </si>
  <si>
    <t>Sovereign (PD)</t>
  </si>
  <si>
    <t>Banks (PD)</t>
  </si>
  <si>
    <t>Multinational (PD)</t>
  </si>
  <si>
    <t>Mid Corporate (PD)</t>
  </si>
  <si>
    <t>S&amp;P</t>
  </si>
  <si>
    <t>Moody’s</t>
  </si>
  <si>
    <t>Fitch</t>
  </si>
  <si>
    <t>AAA/AA+…AA</t>
  </si>
  <si>
    <t>Aaa/Aa1…Aa3</t>
  </si>
  <si>
    <t>AAA / AA+</t>
  </si>
  <si>
    <t>A+ … A-</t>
  </si>
  <si>
    <t>A1 … A3</t>
  </si>
  <si>
    <t>A+ …A-</t>
  </si>
  <si>
    <t>BBB+/BBB</t>
  </si>
  <si>
    <t>Baa1/Baa2</t>
  </si>
  <si>
    <t>BBB­-/ BB+</t>
  </si>
  <si>
    <t>Baa3… Ba1</t>
  </si>
  <si>
    <t>BBB-/­BB+</t>
  </si>
  <si>
    <t>BB</t>
  </si>
  <si>
    <t>Ba2</t>
  </si>
  <si>
    <t>BB­/B+</t>
  </si>
  <si>
    <t>Ba3/B1</t>
  </si>
  <si>
    <t>B­</t>
  </si>
  <si>
    <t>B2</t>
  </si>
  <si>
    <t>8+</t>
  </si>
  <si>
    <t>B­-</t>
  </si>
  <si>
    <t>B3</t>
  </si>
  <si>
    <t>CCC/CC</t>
  </si>
  <si>
    <t>Caa/Ca</t>
  </si>
  <si>
    <t>8­-</t>
  </si>
  <si>
    <t>Total VaR 99%</t>
  </si>
  <si>
    <t>IRR</t>
  </si>
  <si>
    <t xml:space="preserve">The evolution of the IRRBB RAF </t>
  </si>
  <si>
    <t>UniCredit Leasing Corporation IFN SA</t>
  </si>
  <si>
    <t>UniCredit Consumer Financing IFN SA</t>
  </si>
  <si>
    <t>Standard</t>
  </si>
  <si>
    <t>Transfond SA</t>
  </si>
  <si>
    <t>Biroul de Credit SA</t>
  </si>
  <si>
    <t>Visa Inc</t>
  </si>
  <si>
    <t xml:space="preserve">Remuneratia totala (in lei) </t>
  </si>
  <si>
    <t xml:space="preserve">Din care: Remuneratie variabila totala (in lei) </t>
  </si>
  <si>
    <t>Huseyin Faik Acikalin</t>
  </si>
  <si>
    <t>Riccardo Roscini</t>
  </si>
  <si>
    <t>Graziana Mazzone</t>
  </si>
  <si>
    <t>Distributia colateralelor catre banci si clienti</t>
  </si>
  <si>
    <t>C</t>
  </si>
  <si>
    <t>* Suma din coloana b reprezinta sumele din afara bilantului dupa aplicarea CCF.</t>
  </si>
  <si>
    <t xml:space="preserve">   din care: reglementate de Regulamentul 2020/2176 si Imobilizari necorporale in curs</t>
  </si>
  <si>
    <t xml:space="preserve">   din care: Profit</t>
  </si>
  <si>
    <t xml:space="preserve">   din care: Dividende</t>
  </si>
  <si>
    <t>Cerinte de capital - Pillar I</t>
  </si>
  <si>
    <t xml:space="preserve">Amortizorul de capital aferent altor institutii de importanta sistemica (amortizorul O-SII) </t>
  </si>
  <si>
    <t xml:space="preserve">Cerinta amortizorului combinat </t>
  </si>
  <si>
    <t xml:space="preserve">Amorizoare de capital </t>
  </si>
  <si>
    <t xml:space="preserve">-nivel  individual </t>
  </si>
  <si>
    <t>-nivel sub-consolidat</t>
  </si>
  <si>
    <t xml:space="preserve">Total rata de capital </t>
  </si>
  <si>
    <t>Distributia geografica a expunerilor relevante in calculul amortizorului anticiclic de capital</t>
  </si>
  <si>
    <t>Defalcare pe tari</t>
  </si>
  <si>
    <t>Expunere generala din creditare</t>
  </si>
  <si>
    <t>Expunere din tranzactionare</t>
  </si>
  <si>
    <t>Valoarea expunerii SA</t>
  </si>
  <si>
    <t>Valoarea expunerii IRB</t>
  </si>
  <si>
    <t>Suma pozitie lunga si scurta</t>
  </si>
  <si>
    <t>Valoarea expunerii pentru modele interne</t>
  </si>
  <si>
    <t>Cerinta fonduri proprii</t>
  </si>
  <si>
    <t>Din care: expunere generala din creditare</t>
  </si>
  <si>
    <t>Din care: expunere din tranzactionare</t>
  </si>
  <si>
    <t>Din care: expunere securitizata</t>
  </si>
  <si>
    <t>Cerinta pondere din FP, calculat cu toate zecimalele</t>
  </si>
  <si>
    <t xml:space="preserve"> Procent amortizor de capital anticiclic</t>
  </si>
  <si>
    <t>Cerintele amortizorului anticiclic de capital - Sinteza (CCYB2)</t>
  </si>
  <si>
    <t>Cerintele amortizorului anticiclic de capital</t>
  </si>
  <si>
    <t>Total suma expunere</t>
  </si>
  <si>
    <t>Indicele specific amortizorului anticiclic de capital</t>
  </si>
  <si>
    <t xml:space="preserve">Cerinta specifica amortizorului anticiclic de capital </t>
  </si>
  <si>
    <t>ITALIA</t>
  </si>
  <si>
    <t>GERMANIA</t>
  </si>
  <si>
    <t>FRANTA</t>
  </si>
  <si>
    <t>UNGARIA</t>
  </si>
  <si>
    <t>POLONIA</t>
  </si>
  <si>
    <t>JAPONIA</t>
  </si>
  <si>
    <t>REPUBLICA CEHA</t>
  </si>
  <si>
    <t>ELVETIA</t>
  </si>
  <si>
    <t>SPANIA</t>
  </si>
  <si>
    <t>TURCIA</t>
  </si>
  <si>
    <t>Tara</t>
  </si>
  <si>
    <t>Scenarii macroeconomice</t>
  </si>
  <si>
    <t>PIB real, modificare % de la an la an</t>
  </si>
  <si>
    <t>Inflatie (IPC), de la an la an, la sfarsitul perioadei</t>
  </si>
  <si>
    <t>Rata dobanzii pe termen scurt, la sfarsitul perioadei</t>
  </si>
  <si>
    <t xml:space="preserve">Indicele Preturilor Locuintelor, modificare % de la an la an </t>
  </si>
  <si>
    <t xml:space="preserve">Indicatori macroeconomici </t>
  </si>
  <si>
    <t>Sistem de rating</t>
  </si>
  <si>
    <t>Tip model</t>
  </si>
  <si>
    <t>Administratii centrale si banci centrale</t>
  </si>
  <si>
    <t>Modelul Grupului</t>
  </si>
  <si>
    <t>Societati - Multinationale</t>
  </si>
  <si>
    <t>Societati (excluzand sectorul imobiliar)</t>
  </si>
  <si>
    <t>Model local</t>
  </si>
  <si>
    <t>Clasa de rating</t>
  </si>
  <si>
    <t>Sub-clasa</t>
  </si>
  <si>
    <t>(Rating Notch)</t>
  </si>
  <si>
    <t>Scara de rating utilizata - Relatia dintre ratingurile interne si externe</t>
  </si>
  <si>
    <t>Structura modelelor interne de rating este redata mai jos:</t>
  </si>
  <si>
    <t>Sume in milioane lei</t>
  </si>
  <si>
    <t>Valoare</t>
  </si>
  <si>
    <t>Pondere</t>
  </si>
  <si>
    <t>Valoare ajustata</t>
  </si>
  <si>
    <t>Active Lichide – HQLA</t>
  </si>
  <si>
    <t>Activele de nivel 1</t>
  </si>
  <si>
    <t>Numerar</t>
  </si>
  <si>
    <t>Rezerve la banci centrale ce pot fi retrase</t>
  </si>
  <si>
    <t>Active la administratiile centrale (bonds)</t>
  </si>
  <si>
    <t>Active de nivel 2</t>
  </si>
  <si>
    <t>Active de la administratii regionale</t>
  </si>
  <si>
    <t>Iesiri din tranzactii/depozite negarantate</t>
  </si>
  <si>
    <t>Depozite retail</t>
  </si>
  <si>
    <t>categoria 1</t>
  </si>
  <si>
    <t>categoria 2</t>
  </si>
  <si>
    <t>depozite stabile</t>
  </si>
  <si>
    <t>alte depozite retail</t>
  </si>
  <si>
    <t>Depozite operationale</t>
  </si>
  <si>
    <t>Depozite neoperationale</t>
  </si>
  <si>
    <t>depozite constituite de clienti financiari</t>
  </si>
  <si>
    <t>depozite constituite de alti clienti</t>
  </si>
  <si>
    <t>acoperite de o schema de garantare a depozitelor</t>
  </si>
  <si>
    <t>neacoperite de o schema de garantare a depozitelor</t>
  </si>
  <si>
    <t>Iesiri suplimentare</t>
  </si>
  <si>
    <t>iesiri rezultate din instrumente derivate</t>
  </si>
  <si>
    <t>Facilitati angajate</t>
  </si>
  <si>
    <t>facilitati de credit</t>
  </si>
  <si>
    <t>pentru clienti retail</t>
  </si>
  <si>
    <t>pentru alti clienti nefinanciari decat clientii retail</t>
  </si>
  <si>
    <t>pentru institutii de credit</t>
  </si>
  <si>
    <t>pentru alte institutii financiare reglementate</t>
  </si>
  <si>
    <t>Alte produse si servicii</t>
  </si>
  <si>
    <t>credite si avansuri neutilizate catre contraparti de tip wholesale</t>
  </si>
  <si>
    <t>carduri de credit</t>
  </si>
  <si>
    <t>descoperit de cont</t>
  </si>
  <si>
    <t>datorii rezultate din cheltuieli de functionare</t>
  </si>
  <si>
    <t>sub forma unor titluri de creanta</t>
  </si>
  <si>
    <t>altele (ex.: sume in decontare)</t>
  </si>
  <si>
    <t xml:space="preserve">   Contrapartea este o banca centrala</t>
  </si>
  <si>
    <t xml:space="preserve">   Contrapartea nu este o banca centrala</t>
  </si>
  <si>
    <t>Intrari rezultate din tranzactiile/depozitele negarantate</t>
  </si>
  <si>
    <t>Sume de primit de la clienti nefinanciari (cu exceptia bancilor centrale)</t>
  </si>
  <si>
    <t>sume de primit de la banci centrale si clienti financiari</t>
  </si>
  <si>
    <t>active care nu au o data de expirare contractuala definita</t>
  </si>
  <si>
    <t>intrari provenite din instrumente financiare derivate</t>
  </si>
  <si>
    <t>alte intrari</t>
  </si>
  <si>
    <t>Intrari rezultate din tranzactii de creditare garantate</t>
  </si>
  <si>
    <t xml:space="preserve">   garantii reale care se califica drept active lichide</t>
  </si>
  <si>
    <t xml:space="preserve">   garantii reale care nu se califica drept active lichide</t>
  </si>
  <si>
    <t>Indicator LCR</t>
  </si>
  <si>
    <t>Acoperirea necesarului de lichiditate (echiv RON - consolidat)</t>
  </si>
  <si>
    <t>Rezerva de lichiditati</t>
  </si>
  <si>
    <t>Total intrari</t>
  </si>
  <si>
    <t>Iesiri nete </t>
  </si>
  <si>
    <t>Valoare indicator</t>
  </si>
  <si>
    <t>Format B- Garantii primite</t>
  </si>
  <si>
    <t xml:space="preserve">Format C- Active/garantii reale primite grevate de sarcini si datorii asociate                       </t>
  </si>
  <si>
    <t>Format A – Active</t>
  </si>
  <si>
    <t>Detinere</t>
  </si>
  <si>
    <t>Metoda de contorizare</t>
  </si>
  <si>
    <t>Domeniul de activitate</t>
  </si>
  <si>
    <t>Abordare prudentiala</t>
  </si>
  <si>
    <t>Detinere (%)</t>
  </si>
  <si>
    <t>Valoare (RON)</t>
  </si>
  <si>
    <t>Investitii in subsidiare</t>
  </si>
  <si>
    <t>Servicii financiare</t>
  </si>
  <si>
    <t>UniCredit Leasing Fleet Management</t>
  </si>
  <si>
    <t xml:space="preserve">Active financiare la valoarea justa prin alte elemente ale rezultatului global </t>
  </si>
  <si>
    <t>Leasing operational</t>
  </si>
  <si>
    <t>Active financiare la valoarea justa prin contul de profit si pierdere</t>
  </si>
  <si>
    <t>Total expuneri de capitaluri proprii</t>
  </si>
  <si>
    <t xml:space="preserve">EXPUNERI DIN DETINERILE DE ACTIUNI </t>
  </si>
  <si>
    <t>Cuprins</t>
  </si>
  <si>
    <t>ANEXA 3 – UNICREDIT BANK SA FORMULARE PREZENTARE FORMAT EXCEL</t>
  </si>
  <si>
    <t>Domeniul de aplicare</t>
  </si>
  <si>
    <t>Diferente intre perimetrele de consolidare contabila si prudentiala si punerea in corespondenta a categoriilor de elemente din situatiile financiare cu categoriile de riscuri reglementate</t>
  </si>
  <si>
    <t>Principalele surse de diferente intre valorile expunerii reglementate si valorile contabile din situatiile financiare</t>
  </si>
  <si>
    <t>Prezentarea diferentelor existente intre perimetrele de consolidare (pentru fiecare entitate)</t>
  </si>
  <si>
    <t>UE CR8</t>
  </si>
  <si>
    <t>Calitatea creditului expunerilor restructurate</t>
  </si>
  <si>
    <t>Calitatea creditelor expunerilor performante si neperformante dupa numar de zile restanta</t>
  </si>
  <si>
    <t>Expuneri performante si neperformante si provizioanele aferente</t>
  </si>
  <si>
    <t>Analiza geografica a calitatii expunerilor neperformante</t>
  </si>
  <si>
    <t>Analiza calitatii creditelor si avansurilor pe industrii</t>
  </si>
  <si>
    <t>Colaterale obtinute prin luare in posesie si proces de executare</t>
  </si>
  <si>
    <t>Active grevate de sarcini</t>
  </si>
  <si>
    <t>Active grevate si negrevate de sarcini</t>
  </si>
  <si>
    <t xml:space="preserve">Active/garantii reale primite grevate de sarcini si datorii asociate           </t>
  </si>
  <si>
    <t>Informatii cu privire la remunerarea personalului identificat</t>
  </si>
  <si>
    <t>Indicatorul Efectul de Levier</t>
  </si>
  <si>
    <t>Abordarea IRB</t>
  </si>
  <si>
    <t>Abordarea IRB – Testarea ex-post a PD pe clase de expunere</t>
  </si>
  <si>
    <t>Cerinte de evaluare prudenta</t>
  </si>
  <si>
    <t>Expuneri neincluse in portofoliul de tranzactionare</t>
  </si>
  <si>
    <t xml:space="preserve">Senzitivitatea EVE si NII la miscarile ratelor de dobanda </t>
  </si>
  <si>
    <t>Alte cerinte de publicare</t>
  </si>
  <si>
    <t>Garantii primite</t>
  </si>
  <si>
    <t>Tehnici CRM (art 453 f si g)</t>
  </si>
  <si>
    <t>Garantii si colaterale</t>
  </si>
  <si>
    <t>UE LI1'!A1</t>
  </si>
  <si>
    <t>UE LI2'!A1</t>
  </si>
  <si>
    <t>UE LI3'!A1</t>
  </si>
  <si>
    <t>Structura capital'!A1</t>
  </si>
  <si>
    <t>Reconciliere capital'!A1</t>
  </si>
  <si>
    <t>Cap. Instr. - Caracteristici'!A1</t>
  </si>
  <si>
    <t>UE OV1'!A1</t>
  </si>
  <si>
    <t>UE CR8'!A1</t>
  </si>
  <si>
    <t>UE CCR2'!A1</t>
  </si>
  <si>
    <t>Amortizoare capital'!A1</t>
  </si>
  <si>
    <t>Active grevate'!A1</t>
  </si>
  <si>
    <t>Remuneratie 1'!A1</t>
  </si>
  <si>
    <t>Remuneratie 2'!A1</t>
  </si>
  <si>
    <t>UE CR9'!A1</t>
  </si>
  <si>
    <t>UE CCR4'!A1</t>
  </si>
  <si>
    <t>UE MR1'!A1</t>
  </si>
  <si>
    <t>Garantii!A1</t>
  </si>
  <si>
    <t>Colaterale!A1</t>
  </si>
  <si>
    <t>Expuneri catre sau garantate de societati - imprumuturi specializate</t>
  </si>
  <si>
    <t xml:space="preserve">-   </t>
  </si>
  <si>
    <t>Numerar si solduri la banci centrale</t>
  </si>
  <si>
    <t>Active financiare detinute la valoarea justa prin contul de profit sau pierdere-instrumente derivate si instrumente de datorie</t>
  </si>
  <si>
    <t>Active financiare detinute la valoarea justa prin contul de profit sau pierdere-instrumente de capital</t>
  </si>
  <si>
    <t>Active financiare derivate desemnate ca intrumente de acoperire</t>
  </si>
  <si>
    <t>Active financiare  detinute la valoarea justa prin alte elemente ale rezultatului global -instrumente de datorie</t>
  </si>
  <si>
    <t>Din care: active financiare detinute la valoarea justa prin alte elemente ale rezultatului global-Titluri de datorie gajate in tranzactii repo</t>
  </si>
  <si>
    <t>Active financiare  detinute la valoarea justa prin alte elemente ale rezultatului global- instrumente de capital</t>
  </si>
  <si>
    <t>din care: Reverse Repo</t>
  </si>
  <si>
    <t>Diferente datorate evaluarilor</t>
  </si>
  <si>
    <t xml:space="preserve">Diferente datorate instrumentelor financiare derivate </t>
  </si>
  <si>
    <t>Diferente datorate SFT  (tranzactii de finantare pe baza de titluri)</t>
  </si>
  <si>
    <t>Institutie financiara nebancara</t>
  </si>
  <si>
    <t>Perpetuu</t>
  </si>
  <si>
    <t>Variabil</t>
  </si>
  <si>
    <t>Nu</t>
  </si>
  <si>
    <t>Ordonanta de Urgenta nr. 99/2006</t>
  </si>
  <si>
    <t>Data optionala, datele si suma de rascumparare (s. 9b)</t>
  </si>
  <si>
    <t>Litera de referinta pentru reconcilierea cu Bilantul</t>
  </si>
  <si>
    <t xml:space="preserve">Fonduri proprii de nivel 1 de baza (CET1):  instrumente si rezerve                                         </t>
  </si>
  <si>
    <t>din care: actiuni ordinare</t>
  </si>
  <si>
    <t>i-j</t>
  </si>
  <si>
    <t>k+e+f+g+h-l</t>
  </si>
  <si>
    <t>EU-3a</t>
  </si>
  <si>
    <t>Fonduri pentru riscuri bancare generale</t>
  </si>
  <si>
    <t xml:space="preserve">Cuantumul elementelor eligibile mentionate la articolul 484 alineatul (3) si conturile de prime de emisiune aferente care fac obiectul eliminarii progresive din fondurile proprii de nivel 1 de baza </t>
  </si>
  <si>
    <t>Interesele minoritare (cuantumul care poate fi inclus in fondurile proprii de nivel 1 de baza consolidate)</t>
  </si>
  <si>
    <t>Profiturile interimare verificate in mod independent, dupa deducerea oricaror obligatii sau dividende previzibile</t>
  </si>
  <si>
    <t>Fonduri proprii de nivel 1 de baza (CET1): ajustari de reglementare</t>
  </si>
  <si>
    <t>Ajustari de valoare suplimentare**</t>
  </si>
  <si>
    <t>a-b</t>
  </si>
  <si>
    <t>Creantele privind impozitul amanat care se bazeaza pe profitabilitatea viitoare, cu excluderea celor rezultate din diferente temporare [fara obligatiile fiscale aferente atunci cand sunt indeplinite conditiile de la articolul 38 alineatul (3) din CRR] (valoare negativa)</t>
  </si>
  <si>
    <t xml:space="preserve">Valorile negative care rezulta din calcularea cuantumurilor pierderilor asteptate </t>
  </si>
  <si>
    <t>Orice crestere a capitalului propriu care rezulta din activele securitizate (valoare negativa)</t>
  </si>
  <si>
    <t>Castigurile sau pierderile din evaluarea la valoarea justa a datoriilor si care rezulta din modificarea propriei calitati a creditului</t>
  </si>
  <si>
    <t>Activele fondului de pensii cu beneficii determinate (valoare negativa)</t>
  </si>
  <si>
    <t>Detinerile directe, indirecte si sintetice ale unei institutii de instrumente proprii de fonduri proprii de nivel 1 de baza (valoare negativa)</t>
  </si>
  <si>
    <t>Detinerile directe, indirecte si sintetice de instrumente de fonduri proprii de nivel 1 de baza ale entitatilor din sectorul financiar, daca aceste entitati si institutia detin participatii reciproce menite sa creasca in mod artificial fondurile proprii ale institutiei (valoare negativa)</t>
  </si>
  <si>
    <t>Detinerile directe, indirecte si sintetice ale institutiei de instrumente de fonduri proprii de nivel 1 de baza ale entitatilor din sectorul financiar in care institutia nu detine o investitie semnificativa (cuantum peste pragul de 10 % si excluzand pozitiile scurte eligibile) (valoare negativa)</t>
  </si>
  <si>
    <t>Detinerile directe, indirecte si sintetice ale institutiei de instrumente de fonduri proprii de nivel 1 de baza ale entitatilor din sectorul financiar in care institutia detine o investitie semnificativa (cuantum peste pragul de 10 % si excluzand pozitiile scurte eligibile) (valoare negativa)</t>
  </si>
  <si>
    <t>EU-25a</t>
  </si>
  <si>
    <t>Pierderile exercitiului financiar in curs (valoare negativa)</t>
  </si>
  <si>
    <t>EU-25b</t>
  </si>
  <si>
    <t>Impozitele previzibile referitoare la elementele de fonduri proprii de nivel 1 de baza, cu exceptia cazului in care institutia ajusteaza corespunzator cuantumul elementelor de fonduri proprii de nivel 1 de baza, in masura in care astfel de impozite reduc cuantumul pana la care aceste elemente pot fi utilizate pentru acoperirea riscurilor sau a pierderilor (valoare negativa)</t>
  </si>
  <si>
    <t>Deducerile eligibile din fondurile proprii de nivel 1 suplimentar (AT1) care depasesc elementele de fonduri proprii de nivel 1 suplimentar ale institutiei (valoare negativa)</t>
  </si>
  <si>
    <t>27a</t>
  </si>
  <si>
    <t>Alte ajustari de reglementare</t>
  </si>
  <si>
    <t>Instrumentele de capital si conturile de prime de emisiune aferente</t>
  </si>
  <si>
    <t>Cuantumul elementelor eligibile mentionate la articolul 484 alineatul (4) din CRR si conturile de prime de emisiune aferente care fac obiectul eliminarii progresive din fondurile proprii de nivel 1 suplimentar</t>
  </si>
  <si>
    <t>Fondurile proprii de nivel 1 de baza eligibile incluse in fondurile proprii de nivel 1 suplimentar consolidate (inclusiv interesele minoritare neincluse pe randul 5) emise de filiale si detinute de parti terte</t>
  </si>
  <si>
    <t>EU-67a</t>
  </si>
  <si>
    <t>Din care: Amortizorul de capital aferent institutiilor globale de importanta sistemica (G-SII) sau Amortizorul de capital aferent altor institutii de importanta sistemica (O-SII)*</t>
  </si>
  <si>
    <t>EU-67b</t>
  </si>
  <si>
    <t>Din care: cerintele de fonduri proprii suplimentare pentru abordarea riscurilor, altele decat riscul asociat folosirii excesive a efectului de levier</t>
  </si>
  <si>
    <t>Fondurile proprii de nivel 1 de baza (ca procentaj din cuantumul expunerii la risc) disponibile dupa indeplinirea cerintelor de capital minim</t>
  </si>
  <si>
    <t xml:space="preserve"> Active: </t>
  </si>
  <si>
    <t xml:space="preserve"> Numerar si echivalente de numerar </t>
  </si>
  <si>
    <t xml:space="preserve"> Active financiare detinute la valoarea justa prin contul de profit sau pierdere </t>
  </si>
  <si>
    <t xml:space="preserve"> Credite si avansuri pentru banci la cost amortizat </t>
  </si>
  <si>
    <t xml:space="preserve"> Credite si avansuri acordate clientilor la cost amortizat* </t>
  </si>
  <si>
    <t xml:space="preserve"> Creante nete din leasing financiar </t>
  </si>
  <si>
    <t xml:space="preserve"> Titluri de datorie la cost amortizat </t>
  </si>
  <si>
    <t xml:space="preserve"> Alte active financiare la cost amortizat </t>
  </si>
  <si>
    <t xml:space="preserve"> Active financiare  detinute la valoarea justa prin alte elemente ale rezultatului global </t>
  </si>
  <si>
    <t xml:space="preserve"> Investitii in filiale </t>
  </si>
  <si>
    <t xml:space="preserve">- </t>
  </si>
  <si>
    <t xml:space="preserve"> Imobilizari corporale </t>
  </si>
  <si>
    <t xml:space="preserve"> Active reprezentand dreptul de utilizare </t>
  </si>
  <si>
    <t xml:space="preserve"> Imobilizari necorporale </t>
  </si>
  <si>
    <t xml:space="preserve"> Creante privind impozitul pe profit curent </t>
  </si>
  <si>
    <t xml:space="preserve"> Creante privind impozitul pe profit amanat </t>
  </si>
  <si>
    <t xml:space="preserve">   din care: Datoriile privind impozitul amanat asociate altor imobilizari necorporale</t>
  </si>
  <si>
    <t xml:space="preserve"> Alte active </t>
  </si>
  <si>
    <t xml:space="preserve"> Total active </t>
  </si>
  <si>
    <t xml:space="preserve"> Datorii: </t>
  </si>
  <si>
    <t xml:space="preserve"> Datorii financiare detinute la valoarea justa prin contul de profit sau pierdere </t>
  </si>
  <si>
    <t xml:space="preserve"> Datorii financiare derivate desemnate ca instrumente de acoperire </t>
  </si>
  <si>
    <t>Datorii financiare la cost amortizat:</t>
  </si>
  <si>
    <t xml:space="preserve"> Depozite de la banci </t>
  </si>
  <si>
    <t xml:space="preserve"> Imprumuturi de la banci si alte institutii financiare la cost amortizat </t>
  </si>
  <si>
    <t xml:space="preserve"> Depozite de la clienti </t>
  </si>
  <si>
    <t xml:space="preserve"> Obligatiuni emise </t>
  </si>
  <si>
    <t xml:space="preserve"> Datorii subordonate </t>
  </si>
  <si>
    <t xml:space="preserve"> Alte datorii financiare la cost amortizat </t>
  </si>
  <si>
    <t xml:space="preserve"> Datorii din operatiuni de leasing </t>
  </si>
  <si>
    <t xml:space="preserve"> Datorii privind impozitul pe profit curent </t>
  </si>
  <si>
    <t xml:space="preserve"> Datorii privind impozitul pe profit amanat </t>
  </si>
  <si>
    <t xml:space="preserve"> Provizioane </t>
  </si>
  <si>
    <t xml:space="preserve"> Alte datorii </t>
  </si>
  <si>
    <t xml:space="preserve"> Total datorii </t>
  </si>
  <si>
    <t xml:space="preserve"> Capital social </t>
  </si>
  <si>
    <t xml:space="preserve"> Prime de emisiune </t>
  </si>
  <si>
    <t xml:space="preserve"> Modificari de valoare justa aferente instrumentelor de capital evaluate la valoarea justa prin alte elemente ale rezultatului global </t>
  </si>
  <si>
    <t xml:space="preserve"> Rezerva de acoperire a riscurilor fluxurilor de trezorerie </t>
  </si>
  <si>
    <t xml:space="preserve"> Rezerva aferenta activelor financiare evaluate la valoare justa prin alte elemente ale rezultatului global </t>
  </si>
  <si>
    <t xml:space="preserve"> Rezerva din reevaluarea imobilizarilor corporale </t>
  </si>
  <si>
    <t xml:space="preserve"> Alte rezerve </t>
  </si>
  <si>
    <t xml:space="preserve"> Rezultat reportat </t>
  </si>
  <si>
    <t>j</t>
  </si>
  <si>
    <t>Total capitaluri proprii aferente societatii mama</t>
  </si>
  <si>
    <t>Total capitaluri proprii ale grupului</t>
  </si>
  <si>
    <t>Fonduri proprii de nivel 1 de baza (CET1)</t>
  </si>
  <si>
    <t>Fonduri proprii totale</t>
  </si>
  <si>
    <t>Cuantumurile ponderate la risc ale expunerilor</t>
  </si>
  <si>
    <t>Cuantumul total al expunerii la risc</t>
  </si>
  <si>
    <t>Ratele fondurilor proprii (ca procentaj din cuantumul ponderat la risc al expunerilor)</t>
  </si>
  <si>
    <t>Rata fondurilor proprii de nivel 1 de baza (%)</t>
  </si>
  <si>
    <t>Rata fondurilor proprii de nivel 1 (%)</t>
  </si>
  <si>
    <t>Rata fondurilor proprii totale (%)</t>
  </si>
  <si>
    <t>Cerintele de fonduri proprii suplimentare pentru abordarea riscurilor, altele decat riscul asociat folosirii excesive a efectului de levier (ca procentaj din cuantumul ponderat la risc al expunerilor)</t>
  </si>
  <si>
    <t>EU 7a</t>
  </si>
  <si>
    <t>Cerintele de fonduri proprii suplimentare pentru abordarea riscurilor, altele decat riscul asociat folosirii excesive a efectului de levier (%)</t>
  </si>
  <si>
    <t>EU 7b</t>
  </si>
  <si>
    <t>din care: vor consta in fonduri proprii de nivel 1 de baza (puncte procentuale)</t>
  </si>
  <si>
    <t>EU 7c</t>
  </si>
  <si>
    <t>din care: vor consta in fonduri proprii de nivel 1 (puncte procentuale)</t>
  </si>
  <si>
    <t>EU 7d</t>
  </si>
  <si>
    <t>Cerinte totale de fonduri proprii SREP (%)</t>
  </si>
  <si>
    <t>Cerinta amortizorului combinat si cerinta globala de capital (ca procentaj din cuantumul ponderat la risc al expunerilor)</t>
  </si>
  <si>
    <t>Amortizorul de conservare a capitalului (%)</t>
  </si>
  <si>
    <t>EU 8a</t>
  </si>
  <si>
    <t>Amortizorul de conservare aferent riscului macroprudential sau sistemic identificat la nivelul unui stat membru (%)</t>
  </si>
  <si>
    <t>Amortizorul anticiclic de capital specific institutiei (%)</t>
  </si>
  <si>
    <t>EU 9a</t>
  </si>
  <si>
    <t>Amortizorul de risc sistemic (%)</t>
  </si>
  <si>
    <t>Amortizorul institutiilor de importanta sistemica globala (%)</t>
  </si>
  <si>
    <t>EU 10a</t>
  </si>
  <si>
    <t>Amortizorul altor institutii de importanta sistemica (%)</t>
  </si>
  <si>
    <t>Cerinta de amortizor combinat (%)</t>
  </si>
  <si>
    <t>EU 11a</t>
  </si>
  <si>
    <t>Cerintele globale de capital (%)</t>
  </si>
  <si>
    <t>Fondurile proprii de nivel 1 de baza dupa indeplinirea cerintelor totale de fonduri proprii SREP (%)</t>
  </si>
  <si>
    <t>Indicatorul de masurare a expunerii totale</t>
  </si>
  <si>
    <t>Indicatorul efectului de levier (%)</t>
  </si>
  <si>
    <t>Cerintele de fonduri proprii suplimentare pentru abordarea riscului asociat folosirii excesive a efectului de levier (ca procentaj din indicatorul de masurare a expunerii totale)</t>
  </si>
  <si>
    <t>EU 14a</t>
  </si>
  <si>
    <t>Cerintele de fonduri proprii suplimentare pentru abordarea riscului asociat folosirii excesive a efectului de levier (%)</t>
  </si>
  <si>
    <t>EU 14b</t>
  </si>
  <si>
    <t>EU 14c</t>
  </si>
  <si>
    <t>Cerintele totale privind indicatorul efectului de levier din cadrul SREP (%)</t>
  </si>
  <si>
    <t>Cerinta privind amortizorul pentru indicatorul efectului de levier si cerinta globala privind indicatorul efectului de levier (ca procentaj din indicatorul de masurare a expunerii totale)</t>
  </si>
  <si>
    <t>EU 14d</t>
  </si>
  <si>
    <t>Cerinta privind amortizorul pentru indicatorul efectului de levier (%)</t>
  </si>
  <si>
    <t>EU 14e</t>
  </si>
  <si>
    <t>Cerinta globala privind indicatorul efectului de levier (%)</t>
  </si>
  <si>
    <t>Indicatorul de acoperire a necesarului de lichiditate</t>
  </si>
  <si>
    <t>Totalul activelor lichide cu un nivel ridicat de calitate (HQLA) (valoarea ponderata – medie)</t>
  </si>
  <si>
    <t>EU 16a</t>
  </si>
  <si>
    <t>Iesiri de numerar – Valoare ponderata totala</t>
  </si>
  <si>
    <t>EU 16b</t>
  </si>
  <si>
    <t>Intrari de numerar – Valoare ponderata totala</t>
  </si>
  <si>
    <t>Iesiri de numerar nete totale (valoare ajustata)</t>
  </si>
  <si>
    <t>Indicatorul de finantare stabila neta</t>
  </si>
  <si>
    <t>Finantarea stabila disponibila totala</t>
  </si>
  <si>
    <t>Finantarea stabila necesara totala</t>
  </si>
  <si>
    <t>Indicatorul de finantare stabila neta (NSFR) (%)</t>
  </si>
  <si>
    <t>Fonduri proprii disponibile (cuantumuri)</t>
  </si>
  <si>
    <t>Din care abordarea bazata pe incadrare</t>
  </si>
  <si>
    <t>EU 4a</t>
  </si>
  <si>
    <t>Din care titluri de capital care fac obiectul metodei simple de ponderare la risc</t>
  </si>
  <si>
    <t xml:space="preserve"> Din care abordarea IRB avansata (A-IRB)</t>
  </si>
  <si>
    <t>Din care expuneri fata de o CPC</t>
  </si>
  <si>
    <t>EU 8b</t>
  </si>
  <si>
    <t>Din care ajustarea evaluarii creditului – CVA</t>
  </si>
  <si>
    <t>Din care alte CCR</t>
  </si>
  <si>
    <t>Riscul de decontare</t>
  </si>
  <si>
    <t>Expunerile din securitizare din afara portofoliului de tranzactionare (dupa plafon)</t>
  </si>
  <si>
    <t xml:space="preserve">Din care abordarea SEC-IRBA </t>
  </si>
  <si>
    <t>Din care SEC-ERBA (inclusiv IAA)</t>
  </si>
  <si>
    <t xml:space="preserve">Din care abordarea SEC-SA </t>
  </si>
  <si>
    <t>EU 19a</t>
  </si>
  <si>
    <t>Din care 1250 %/deducere</t>
  </si>
  <si>
    <t>Riscul de pozitie, riscul valutar si riscul de marfa (riscul de piata)</t>
  </si>
  <si>
    <t>EU 22a</t>
  </si>
  <si>
    <t>Riscul operational</t>
  </si>
  <si>
    <t>EU 23a</t>
  </si>
  <si>
    <t>EU 23b</t>
  </si>
  <si>
    <t>EU 23c</t>
  </si>
  <si>
    <t>Group</t>
  </si>
  <si>
    <t> -</t>
  </si>
  <si>
    <t xml:space="preserve">UE CCR7 – Situatiile fluxului RWA ale expunerilor la riscul de credit al contrapartii conform MMI (metoda modelului intern) </t>
  </si>
  <si>
    <t>Collateral type</t>
  </si>
  <si>
    <t>Numerar – moneda nationala</t>
  </si>
  <si>
    <t>Numerar – alte valute</t>
  </si>
  <si>
    <t>Datoria suverana interna</t>
  </si>
  <si>
    <t>Alte datorii suverane</t>
  </si>
  <si>
    <t>Government agency debt</t>
  </si>
  <si>
    <t>Valoarea justa a grantiilor reale primite</t>
  </si>
  <si>
    <t>Valoarea justa a grantiilor reale furnizate</t>
  </si>
  <si>
    <t>UE CCR5</t>
  </si>
  <si>
    <t>UE CCR5'!A1</t>
  </si>
  <si>
    <t>Costul de inlocuire</t>
  </si>
  <si>
    <t xml:space="preserve"> Expunere din credite viitoare potentiale</t>
  </si>
  <si>
    <t xml:space="preserve">EEPE </t>
  </si>
  <si>
    <t xml:space="preserve">Alpha utilizat pentru calculul expunerii de reglementare </t>
  </si>
  <si>
    <t>Valoarea expunerii inainte de CRM</t>
  </si>
  <si>
    <t xml:space="preserve">Valoarea expunerii dupa CRM </t>
  </si>
  <si>
    <t>UE-1</t>
  </si>
  <si>
    <t>EU – Metoda expunerii initiale (pentru instrumente financiare derivate)</t>
  </si>
  <si>
    <t>UE-2</t>
  </si>
  <si>
    <t>EU - SA-CCR simplificata (pentru instrumente financiare derivate)</t>
  </si>
  <si>
    <t>SA-CCR (pentru instrumente financiare derivate)</t>
  </si>
  <si>
    <r>
      <t>Din care tranzactii de finantare prin titluri</t>
    </r>
    <r>
      <rPr>
        <i/>
        <sz val="8"/>
        <color rgb="FF000000"/>
        <rFont val="UniCredit"/>
      </rPr>
      <t xml:space="preserve"> </t>
    </r>
  </si>
  <si>
    <t>2b</t>
  </si>
  <si>
    <t>2c</t>
  </si>
  <si>
    <t>VaR for SFTs</t>
  </si>
  <si>
    <t>UE CR1: Expuneri performante si neperformante si provizioanele aferente</t>
  </si>
  <si>
    <t xml:space="preserve">Solduri de numerar la banci centrale si alte depozite la vedere </t>
  </si>
  <si>
    <t>Depreciere cumulata. modificare negativa cumulata a valorii juste datorata riscului de credit si provizioanelor</t>
  </si>
  <si>
    <t>Write-off partial acumulat</t>
  </si>
  <si>
    <t>Colaterale si gantii financiare primite</t>
  </si>
  <si>
    <t>Din care stadiul 1</t>
  </si>
  <si>
    <t>Din care stadiul 2</t>
  </si>
  <si>
    <t>Din care stadiul 3</t>
  </si>
  <si>
    <t>Aferente expunerilor performante</t>
  </si>
  <si>
    <t>Aferente expunerilor neperformante</t>
  </si>
  <si>
    <t>UE CR1</t>
  </si>
  <si>
    <t>UE CR1'!A1</t>
  </si>
  <si>
    <t>UE CQ1: Calitatea creditului expunerilor restructurate</t>
  </si>
  <si>
    <t>UE CQ1</t>
  </si>
  <si>
    <t>UE CQ1'!A1</t>
  </si>
  <si>
    <t>UE CQ3</t>
  </si>
  <si>
    <r>
      <t xml:space="preserve">Fara restanta sau restante </t>
    </r>
    <r>
      <rPr>
        <b/>
        <sz val="8"/>
        <color rgb="FF000000"/>
        <rFont val="Times New Roman"/>
        <family val="1"/>
      </rPr>
      <t>≤</t>
    </r>
    <r>
      <rPr>
        <b/>
        <sz val="8"/>
        <color rgb="FF000000"/>
        <rFont val="UniCredit"/>
      </rPr>
      <t xml:space="preserve"> 30 zile</t>
    </r>
  </si>
  <si>
    <r>
      <t xml:space="preserve">Restante &gt; 30 zile </t>
    </r>
    <r>
      <rPr>
        <b/>
        <sz val="8"/>
        <color rgb="FF000000"/>
        <rFont val="Times New Roman"/>
        <family val="1"/>
      </rPr>
      <t>≤</t>
    </r>
    <r>
      <rPr>
        <b/>
        <sz val="8"/>
        <color rgb="FF000000"/>
        <rFont val="UniCredit"/>
      </rPr>
      <t xml:space="preserve"> 90 zile</t>
    </r>
  </si>
  <si>
    <r>
      <t xml:space="preserve">Plata improbabila, fara restanta sau cu restante </t>
    </r>
    <r>
      <rPr>
        <b/>
        <sz val="8"/>
        <color rgb="FF000000"/>
        <rFont val="Times New Roman"/>
        <family val="1"/>
      </rPr>
      <t>≤</t>
    </r>
    <r>
      <rPr>
        <b/>
        <sz val="8"/>
        <color rgb="FF000000"/>
        <rFont val="UniCredit"/>
      </rPr>
      <t xml:space="preserve"> 90 zile</t>
    </r>
  </si>
  <si>
    <r>
      <t xml:space="preserve">Restante &gt; 90 zile </t>
    </r>
    <r>
      <rPr>
        <b/>
        <sz val="8"/>
        <color rgb="FF000000"/>
        <rFont val="Times New Roman"/>
        <family val="1"/>
      </rPr>
      <t>≤</t>
    </r>
    <r>
      <rPr>
        <b/>
        <sz val="8"/>
        <color rgb="FF000000"/>
        <rFont val="UniCredit"/>
      </rPr>
      <t xml:space="preserve"> 180 zile</t>
    </r>
  </si>
  <si>
    <t>Solduri de numerar la banci centrale si alte depozite la vedere</t>
  </si>
  <si>
    <t>UE CQ3: Calitatea creditelor expunerilor performante si neperformante dupa numar de zile restanta</t>
  </si>
  <si>
    <r>
      <t xml:space="preserve">Restante &gt; 180 zile </t>
    </r>
    <r>
      <rPr>
        <b/>
        <sz val="8"/>
        <color rgb="FF000000"/>
        <rFont val="Times New Roman"/>
        <family val="1"/>
      </rPr>
      <t>≤</t>
    </r>
    <r>
      <rPr>
        <b/>
        <sz val="8"/>
        <color rgb="FF000000"/>
        <rFont val="UniCredit"/>
      </rPr>
      <t xml:space="preserve"> 1 year</t>
    </r>
  </si>
  <si>
    <t>Restante &gt; 1 an  ≤ 2 ani</t>
  </si>
  <si>
    <t>Restante &gt; 2 ani ≤ 5 ani</t>
  </si>
  <si>
    <t>Restante &gt; 5 ani ≤ 7 ani</t>
  </si>
  <si>
    <t>UE CQ3'!A1</t>
  </si>
  <si>
    <t>UE CQ4</t>
  </si>
  <si>
    <t>UE CQ4: Analiza geografica a calitatii expunerilor neperformante</t>
  </si>
  <si>
    <t>Expuneri bilantiere</t>
  </si>
  <si>
    <t>UE CQ4'!A1</t>
  </si>
  <si>
    <t>UE CQ5</t>
  </si>
  <si>
    <t>UE CQ7</t>
  </si>
  <si>
    <t>Content</t>
  </si>
  <si>
    <t>Din care credite si avansuri care fac obiectul deprecierii</t>
  </si>
  <si>
    <t>Agricultura. silvicultura si pescuit</t>
  </si>
  <si>
    <t>Furnizarea energiei electrice. a gazelor naturale. a aburului si aerului conditionat</t>
  </si>
  <si>
    <t>Informare si comunicatii</t>
  </si>
  <si>
    <t>Activitati profesionale. stiintifice si tehnice</t>
  </si>
  <si>
    <t>Activitati administrative si de asistenta</t>
  </si>
  <si>
    <t>Administrare publica si de aparare. asigurari sociale obligatorii</t>
  </si>
  <si>
    <t>Servicii de sanatate umana si activitati de asistenta sociala</t>
  </si>
  <si>
    <t>Arte. divertisment si activitati</t>
  </si>
  <si>
    <t>UE CQ5'!A1</t>
  </si>
  <si>
    <t>UE CQ7- Colaterale obtinute prin luare in posesie si proces de executare</t>
  </si>
  <si>
    <t>UE CQ5- Analiza calitatii creditelor si avansurilor pe industrii</t>
  </si>
  <si>
    <t>Garantii obtinut prin luarea in posesie</t>
  </si>
  <si>
    <t>Proprietati mobiliare (auto. etc.)</t>
  </si>
  <si>
    <t>UE CQ7'!A1</t>
  </si>
  <si>
    <t xml:space="preserve">- actiuni si instrumente legate de actiuni </t>
  </si>
  <si>
    <t xml:space="preserve">Suma totala a remuneratiei variabile acordate in anul N si care a fost amanata (in lei), din care: </t>
  </si>
  <si>
    <t>Suma totala a remuneratiei variabile amanate, datorate si neplatite, acordata in anii anteriori si nu in anul N (in lei) - Art. 450 alin. (1) lit. h) pct. (iii) din Regulamentul (UE) nr. 575/2013</t>
  </si>
  <si>
    <t>(Ajustare pentru expunerile securitizate care indeplinesc cerintele operationale pentru recunoasterea transferului riscului)</t>
  </si>
  <si>
    <t>(Ajustare pentru exceptarea temporara a expunerilor fata de bancile centrale (daca este cazul))</t>
  </si>
  <si>
    <t>(Ajustare pentru activele fiduciare recunoscute in bilant in temeiul cadrului contabil aplicabil, dar excluse din indicatorul de masurare a expunerii totale in conformitate cu articolul 429a alineatul (1) litera (i) din CRR)</t>
  </si>
  <si>
    <t>Ajustare pentru achizitiile si vanzarile standard de active financiare care fac obiectul contabilizarii la data tranzactionarii</t>
  </si>
  <si>
    <t>Ajustare pentru tranzactiile de tipul „cash pooling” eligibile</t>
  </si>
  <si>
    <t>Ajustare pentru instrumentele financiare derivate</t>
  </si>
  <si>
    <t>Ajustare pentru operatiunile de finantare prin instrumente financiare (SFT)</t>
  </si>
  <si>
    <t>(Ajustare pentru ajustarile prudente ale evaluarii si provizioanele specifice si generale care au redus fondurile proprii de nivel 1)</t>
  </si>
  <si>
    <t>(Ajustare pentru expunerile excluse din indicatorul de masurare a expunerii totale in conformitate cu articolul 429a alineatul (1) litera (c) din CRR)</t>
  </si>
  <si>
    <t>(Ajustare pentru expunerile excluse din indicatorul de masurare a expunerii totale in conformitate cu articolul 429a alineatul (1) litera (j) din CRR)</t>
  </si>
  <si>
    <t>EU-11a</t>
  </si>
  <si>
    <t>EU-11b</t>
  </si>
  <si>
    <t>Expuneri bilantiere (cu exceptia instrumentelor financiare derivate si a SFT-urilor)</t>
  </si>
  <si>
    <t>Elementele bilantiere (excluzand instrumentele financiare derivate si SFT-urile, dar incluzand garantiile reale)</t>
  </si>
  <si>
    <t>Majorarea pentru garantiile reale constituite pentru instrumentele financiare derivate in cazul in care au fost deduse din activele din bilant, in conformitate cu cadrul contabil aplicabil</t>
  </si>
  <si>
    <t>(Ajustarea pentru titlurile de valoare primite in cadrul operatiunilor de finantare prin instrumente financiare recunoscute ca active)</t>
  </si>
  <si>
    <t>(Ajustari generale pentru riscul de credit aferente elementelor bilantiere)</t>
  </si>
  <si>
    <t>(Cuantumurile activelor deduse in momentul stabilirii fondurilor proprii de nivel 1)</t>
  </si>
  <si>
    <t xml:space="preserve">Totalul expunerilor bilantiere (cu exceptia instrumentelor financiare derivate si a SFT-urilor) </t>
  </si>
  <si>
    <t>Costul de inlocuire a tranzactiilor cu instrumente financiare derivate SA-CCR (si anume fara marja de variatie in numerar eligibila)</t>
  </si>
  <si>
    <t>EU-8a</t>
  </si>
  <si>
    <t>Derogarea pentru instrumente financiare derivate: contributia la costurile de inlocuire in cadrul abordarii standardizate simplificate</t>
  </si>
  <si>
    <t xml:space="preserve">Cuantumurile majorarilor pentru expunerea viitoare potentiala aferenta tranzactiilor cu instrumente financiare derivate SA-CCR </t>
  </si>
  <si>
    <t>EU-9a</t>
  </si>
  <si>
    <t>Derogarea pentru instrumente financiare derivate: contributia la expunerea viitoare potentiala in cadrul abordarii standardizate simplificate</t>
  </si>
  <si>
    <t>EU-9b</t>
  </si>
  <si>
    <t>(Segmentul CPC exclus din expunerile aferente tranzactiilor compensate pentru clienti) (SA-CCR)</t>
  </si>
  <si>
    <t>EU-10a</t>
  </si>
  <si>
    <t>(Segmentul CPC exclus din expunerile aferente tranzactiilor compensate pentru clienti) (abordarea standardizata simplificata)</t>
  </si>
  <si>
    <t>EU-10b</t>
  </si>
  <si>
    <t>(Segmentul CPC exclus din expunerile aferente tranzactiilor compensate pentru clienti) (metoda expunerii initiale)</t>
  </si>
  <si>
    <t>(Compensarile valorilor notionale efective ajustate si deducerile suplimentare pentru instrumentele financiare derivate de credit subscrise)</t>
  </si>
  <si>
    <t xml:space="preserve">Total expuneri din instrumente financiare derivate </t>
  </si>
  <si>
    <t>Active SFT brute (fara recunoasterea compensarii), dupa ajustarea pentru tranzactiile contabilizate ca vanzari</t>
  </si>
  <si>
    <t>(Cuantumurile compensate ale sumelor de platit si de incasat in numerar ale activelor SFT brute)</t>
  </si>
  <si>
    <t>EU-16a</t>
  </si>
  <si>
    <t>Derogarea pentru SFT-uri: expunerea la riscul de credit al contrapartii in conformitate cu articolul 429e alineatul (5) si cu articolul 222 din CRR</t>
  </si>
  <si>
    <t>Expunerile la tranzactiile institutiei in calitate de agent</t>
  </si>
  <si>
    <t>EU-17a</t>
  </si>
  <si>
    <t>(Segmentul CPC exclus din expunerile aferente SFT-urilor compensate pentru clienti)</t>
  </si>
  <si>
    <t>Totalul expunerilor din operatiuni de finantare prin instrumente financiare</t>
  </si>
  <si>
    <t>(Provizioanele generale deduse pentru determinarea fondurilor proprii de nivel 1 si provizioanele specifice aferente expunerilor extrabilantiere)</t>
  </si>
  <si>
    <t>Expuneri excluse</t>
  </si>
  <si>
    <t>EU-22a</t>
  </si>
  <si>
    <t>[Expunerile excluse din indicatorul de masurare a expunerii totale in conformitate cu articolul 429a alineatul (1) litera (c) din CRR]</t>
  </si>
  <si>
    <t>EU-22b</t>
  </si>
  <si>
    <t>[Expunerile exceptate in conformitate cu articolul 429a alineatul (1) litera (j) din CRR (bilantiere si extrabilantiere)]</t>
  </si>
  <si>
    <t>EU-22c</t>
  </si>
  <si>
    <t>[Expunerile excluse ale bancilor (sau ale unitatilor) publice de dezvoltare – investitii in sectorul public]</t>
  </si>
  <si>
    <t>EU-22d</t>
  </si>
  <si>
    <t>[Expunerile excluse ale bancilor (sau ale unitatilor) publice de dezvoltare – credite promotionale]</t>
  </si>
  <si>
    <t>EU-22e</t>
  </si>
  <si>
    <t>[Expuneri excluse care decurg din creditele promotionale de tipul „pass through” acordate de institutii care nu sunt banci (sau unitati) publice de dezvoltare]</t>
  </si>
  <si>
    <t>EU-22f</t>
  </si>
  <si>
    <t xml:space="preserve">(Partile garantate excluse ale expunerilor care decurg din credite de export) </t>
  </si>
  <si>
    <t>EU-22g</t>
  </si>
  <si>
    <t>(Garantiile reale excedentare depuse la agenti tripartiti excluse)</t>
  </si>
  <si>
    <t>EU-22h</t>
  </si>
  <si>
    <t>[Serviciile legate de CSD-uri ale CSD-urilor/institutiilor, excluse in conformitate cu articolul 429a alineatul (1) litera (o) din CRR]</t>
  </si>
  <si>
    <t>EU-22i</t>
  </si>
  <si>
    <t>[Servicii legate de CSD-uri ale institutiilor desemnate, excluse in conformitate cu articolul 429a alineatul (1) litera (p) din CRR]</t>
  </si>
  <si>
    <t>EU-22j</t>
  </si>
  <si>
    <t>(Reducerea valorii expunerii imprumuturilor de prefinantare sau a imprumuturilor intermediare)</t>
  </si>
  <si>
    <t>EU-22k</t>
  </si>
  <si>
    <t>(Total expuneri excluse)</t>
  </si>
  <si>
    <t>Masurarea fondurilor proprii si a expunerilor totale</t>
  </si>
  <si>
    <t>Fondurile proprii de nivel 1</t>
  </si>
  <si>
    <t>EU-25</t>
  </si>
  <si>
    <t>Indicatorul efectului de levier (excluzand impactul exceptarii investitiilor in sectorul public si al creditelor promotionale) (%)</t>
  </si>
  <si>
    <t>25a</t>
  </si>
  <si>
    <t>Indicatorul efectului de levier (excluzand impactul oricarei exceptari temporare aplicabile rezervelor la banci centrale) (%)</t>
  </si>
  <si>
    <t>Cerinta privind indicatorul minim al efectului de levier reglementata (%)</t>
  </si>
  <si>
    <t>EU-26a</t>
  </si>
  <si>
    <t xml:space="preserve">Cerintele de fonduri proprii suplimentare pentru abordarea riscului asociat folosirii excesive a efectului de levier (%) </t>
  </si>
  <si>
    <t>EU-26b</t>
  </si>
  <si>
    <t xml:space="preserve">     din care: vor consta in fonduri proprii de nivel 1 de baza</t>
  </si>
  <si>
    <t>EU-27 a</t>
  </si>
  <si>
    <t>Alegerea privind dispozitiile tranzitorii si expunerile relevante</t>
  </si>
  <si>
    <t>EU-27b</t>
  </si>
  <si>
    <t>Alegerea privind dispozitiile tranzitorii in scopul definirii indicatorului de masurare a capitalului</t>
  </si>
  <si>
    <t>Aplicare integral</t>
  </si>
  <si>
    <t>Prezentarea valorilor medii</t>
  </si>
  <si>
    <t>Media valorilor zilnice ale activelor SFT brute, dupa ajustarea pentru tranzactiile contabilizate ca vanzari si deducerea cuantumurilor aferente sumelor de platit si de incasat in numerar</t>
  </si>
  <si>
    <t>Valoarea de sfarsit de trimestru a activelor SFT brute, dupa ajustarea pentru tranzactiile contabilizate ca vanzari si deducerea cuantumurilor aferente sumelor de platit si de incasat in numerar</t>
  </si>
  <si>
    <t>Indicatorul de masurare a expunerii totale (inclusiv impactul oricarei exceptari temporare aplicabile rezervelor la banci centrale) care include valorile medii de pe randul 28 ale activelor SFT brute (dupa ajustarea pentru tranzactiile contabilizate ca vanzari si deducerea cuantumurilor aferente sumelor de platit si de incasat in numerar)</t>
  </si>
  <si>
    <t>30a</t>
  </si>
  <si>
    <t>Indicatorul de masurare a expunerii totale (excluzand impactul oricarei exceptari temporare aplicabile rezervelor la banci centrale) care include valorile medii de pe randul 28 ale activelor SFT brute (dupa ajustarea pentru tranzactiile contabilizate ca vanzari si deducerea cuantumurilor aferente sumelor de platit si de incasat in numerar)</t>
  </si>
  <si>
    <t>Indicatorul efectului de levier (inclusiv impactul oricarei exceptari temporare aplicabile rezervelor la banci centrale) care include valorile medii de pe randul 28 ale activelor SFT brute (dupa ajustarea pentru tranzactiile contabilizate ca vanzari si deducerea cuantumurilor aferente sumelor de platit si de incasat in numerar)</t>
  </si>
  <si>
    <t>31a</t>
  </si>
  <si>
    <t>Indicatorul efectului de levier (excluzand impactul oricarei exceptari temporare aplicabile rezervelor la banci centrale) care include valorile medii de pe randul 28 ale activelor SFT brute (dupa ajustarea pentru tranzactiile contabilizate ca vanzari si deducerea cuantumurilor aferente sumelor de platit si de incasat in numerar)</t>
  </si>
  <si>
    <t>LRcom: Indicatorul Efectul de Levier</t>
  </si>
  <si>
    <t xml:space="preserve"> g</t>
  </si>
  <si>
    <t>Institutions</t>
  </si>
  <si>
    <t>5 to &lt;10</t>
  </si>
  <si>
    <t>Corporates - SME</t>
  </si>
  <si>
    <t>Corporates - Other</t>
  </si>
  <si>
    <t>Numar de debitori la sfarsitul anului</t>
  </si>
  <si>
    <t>Din care: numar de debitori in stare de nerambursare in cursul anului</t>
  </si>
  <si>
    <t xml:space="preserve">Rata medie de nerambursare (%) </t>
  </si>
  <si>
    <t>Media PD ponderata (%)</t>
  </si>
  <si>
    <t>Media aritmetica PD (%)</t>
  </si>
  <si>
    <t>Rata de nerambursare istorica anuala medie (%)</t>
  </si>
  <si>
    <t>0,00 to &lt;0,15</t>
  </si>
  <si>
    <t>0,00 pana la &lt;0,10</t>
  </si>
  <si>
    <t>0,10  la &lt;0,15</t>
  </si>
  <si>
    <t>0,15 to &lt;0,25</t>
  </si>
  <si>
    <t>0,25 to &lt;0,50</t>
  </si>
  <si>
    <t>0,50 to &lt;0,75</t>
  </si>
  <si>
    <t>0,75 to &lt;2,50</t>
  </si>
  <si>
    <t>0,75 pana la &lt;1,75</t>
  </si>
  <si>
    <t>1,75 pana la &lt;2,5</t>
  </si>
  <si>
    <t>2,50 to &lt;10,00</t>
  </si>
  <si>
    <t>2,5 pana la &lt;5</t>
  </si>
  <si>
    <t>10,00 to &lt;100,00</t>
  </si>
  <si>
    <t>10 pana la &lt;20</t>
  </si>
  <si>
    <t>20 pana la &lt;30</t>
  </si>
  <si>
    <t>30.00 pana la &lt;100,00</t>
  </si>
  <si>
    <t>100,00 (Default)</t>
  </si>
  <si>
    <t>Administratii centrale sau banci centrale  </t>
  </si>
  <si>
    <t>Institutii </t>
  </si>
  <si>
    <t>Societati - IMM </t>
  </si>
  <si>
    <t>Societati - altele </t>
  </si>
  <si>
    <t>LIQ1: Indicatorul de acoperire a necesarului de lichiditate (LCR) - consolidata</t>
  </si>
  <si>
    <t>Valoare totala neponderata (medie)</t>
  </si>
  <si>
    <t>EU 1a</t>
  </si>
  <si>
    <t xml:space="preserve">Trimestrul care se incheie la </t>
  </si>
  <si>
    <t>EU 1b</t>
  </si>
  <si>
    <t>Numarul punctelor de date utilizate la calcularea mediilor</t>
  </si>
  <si>
    <t>ACTIVE LICHIDE CU UN NIVEL RIDICAT DE CALITATE</t>
  </si>
  <si>
    <t>Totalul activelor lichide cu un nivel ridicat de calitate (HQLA)</t>
  </si>
  <si>
    <t>NUMERAR – IESIRI</t>
  </si>
  <si>
    <t>Depozite retail si depozite constituite de clienti intreprinderi mici, din care:</t>
  </si>
  <si>
    <t>Depozite stabile</t>
  </si>
  <si>
    <t>Depozite mai putin stabile</t>
  </si>
  <si>
    <t>Finantare interbancara negarantata</t>
  </si>
  <si>
    <t>Depozite operationale (toate contrapartile) si depozite in retele de banci cooperatiste</t>
  </si>
  <si>
    <t>Depozite neoperationale (toate contrapartile)</t>
  </si>
  <si>
    <t>Datorii negarantate</t>
  </si>
  <si>
    <t>Finantare interbancara garantata</t>
  </si>
  <si>
    <t>Cerinte suplimentare</t>
  </si>
  <si>
    <t>Iesiri generate de expunerile din instrumente financiare derivate si alte cerinte in materie de garantii reale</t>
  </si>
  <si>
    <t>Iesiri generate de pierderi de finantare pentru produse de tip datorie</t>
  </si>
  <si>
    <t>Facilitati de credit si de lichiditate</t>
  </si>
  <si>
    <t>Alte obligatii de finantare contractuale</t>
  </si>
  <si>
    <t>TOTAL IESIRI DE NUMERAR</t>
  </si>
  <si>
    <t>NUMERAR — INTRARI</t>
  </si>
  <si>
    <t>Creditare garantata (ex: contracte reverse repo)</t>
  </si>
  <si>
    <t>Intrari din expuneri pe deplin performante</t>
  </si>
  <si>
    <t>Alte intrari de numerar</t>
  </si>
  <si>
    <t>(Diferenta dintre intrarile totale ponderate si iesirile totale ponderate care rezulta din tranzactiile efectuate in tari terte in care exista restrictii privind transferul sau care sunt denominate in monede neconvertibile)</t>
  </si>
  <si>
    <t>(Intrari excedentare provenite de la o institutie specializata de credit afiliata)</t>
  </si>
  <si>
    <t>TOTAL INTRARI DE NUMERAR</t>
  </si>
  <si>
    <t>EU-20a</t>
  </si>
  <si>
    <t>Intrari exceptate integral</t>
  </si>
  <si>
    <t>EU-20b</t>
  </si>
  <si>
    <t>Intrari care fac obiectul plafonului de 90%</t>
  </si>
  <si>
    <t>EU-20c</t>
  </si>
  <si>
    <t>Intrari care fac obiectul plafonului de 75%</t>
  </si>
  <si>
    <t>VALOAREA AJUSTATA TOTALA</t>
  </si>
  <si>
    <t>EU-21</t>
  </si>
  <si>
    <t>REZERVA DE LICHIDITATI</t>
  </si>
  <si>
    <t>TOTAL IESIRI DE NUMERAR NETE</t>
  </si>
  <si>
    <t>INDICATORUL DE ACOPERIRE A NECESARULUI DE LICHIDITATE</t>
  </si>
  <si>
    <t>Echivalent RON</t>
  </si>
  <si>
    <t>Capital :</t>
  </si>
  <si>
    <r>
      <t xml:space="preserve">   </t>
    </r>
    <r>
      <rPr>
        <sz val="8"/>
        <color rgb="FF000000"/>
        <rFont val="UniCredit"/>
      </rPr>
      <t>Capital reglementat</t>
    </r>
  </si>
  <si>
    <r>
      <t xml:space="preserve">   </t>
    </r>
    <r>
      <rPr>
        <i/>
        <sz val="8"/>
        <color rgb="FF000000"/>
        <rFont val="UniCredit"/>
      </rPr>
      <t>NSFR derivate pasiv</t>
    </r>
  </si>
  <si>
    <t>Assets encumbered for a residual maturity of one year or more in a cover pool</t>
  </si>
  <si>
    <t>Credite performante acordate clientilor corporate, retail si IMM si credite acordate entitatilor suverane, bancilor centrale si PSE, din care:</t>
  </si>
  <si>
    <t>Data</t>
  </si>
  <si>
    <t>Ratio</t>
  </si>
  <si>
    <t>Exchange Rate</t>
  </si>
  <si>
    <t>UCB – Individual</t>
  </si>
  <si>
    <t>Mil.Euro</t>
  </si>
  <si>
    <t>UCB - Consolidat</t>
  </si>
  <si>
    <t>Abordare pe baza de scenario</t>
  </si>
  <si>
    <t>Tehnici de diminuare a riscului de credit: abordarea standardizata - garantii</t>
  </si>
  <si>
    <t>Tehnici de diminuare a riscului de credit: abordarea IRB - garantii</t>
  </si>
  <si>
    <t>Expuneri catre sau garantate de entitati institutionale. publice si teritoriale si altele</t>
  </si>
  <si>
    <t>Distributia garantiilor pe expuneri catre clientela bancara si nebancara</t>
  </si>
  <si>
    <t>Garantii personale</t>
  </si>
  <si>
    <t>Derivate de credit</t>
  </si>
  <si>
    <t>Distributia colateralelor pe expuneri catre clientela bancara si nebancara</t>
  </si>
  <si>
    <t>Rata somajului %</t>
  </si>
  <si>
    <t>Rata dobanzii pe termen lung 10 ani %</t>
  </si>
  <si>
    <t>EUR mil.</t>
  </si>
  <si>
    <t>VaR FVTOCI</t>
  </si>
  <si>
    <t>VaR FVTPL</t>
  </si>
  <si>
    <t>Medie</t>
  </si>
  <si>
    <t>Minim</t>
  </si>
  <si>
    <t>Evolutia principalilor indicatori de risc de piata referitor la VaR (value at risk)</t>
  </si>
  <si>
    <t>Riscul ratei de dobanda in portofoliul Bancii - Indicatori</t>
  </si>
  <si>
    <t>RO Consolidat</t>
  </si>
  <si>
    <t>Trigger</t>
  </si>
  <si>
    <t>Sensitivitate NII (% din buget)</t>
  </si>
  <si>
    <t>Sensitivitate EV (% tier 1 FP)</t>
  </si>
  <si>
    <t>UCB I</t>
  </si>
  <si>
    <t>BP01 Portofoliul Bancar</t>
  </si>
  <si>
    <t>SUMA</t>
  </si>
  <si>
    <t>Utilizare</t>
  </si>
  <si>
    <t>Fara incalcarea limitei</t>
  </si>
  <si>
    <t>Expunere</t>
  </si>
  <si>
    <t>Portofoliul Bancar</t>
  </si>
  <si>
    <t>VaR pentru Portofoliul Bancar si IRRBB</t>
  </si>
  <si>
    <t>Facilitati de finantare neangajate</t>
  </si>
  <si>
    <t>ipoteci care au fost convenite, dar care nu au fost inca utilizate</t>
  </si>
  <si>
    <t>produse extrabilantiere aferente finantarii comertului</t>
  </si>
  <si>
    <t xml:space="preserve">Profit net total (in lei) </t>
  </si>
  <si>
    <t>TUNISIA</t>
  </si>
  <si>
    <t>MONACO</t>
  </si>
  <si>
    <t>SLOVACIA</t>
  </si>
  <si>
    <t>MEXIC</t>
  </si>
  <si>
    <t>Valoarea remuneratiei</t>
  </si>
  <si>
    <t>Remuneratie fixa</t>
  </si>
  <si>
    <t>Numar de angajati</t>
  </si>
  <si>
    <t>Remuneratie fixa totala</t>
  </si>
  <si>
    <t xml:space="preserve">      Din care: numerar</t>
  </si>
  <si>
    <t xml:space="preserve">              din care: amanat</t>
  </si>
  <si>
    <t xml:space="preserve">       din care: alte tipuri</t>
  </si>
  <si>
    <t>Remuneratie variabila</t>
  </si>
  <si>
    <t>Remuneratie variabila totala</t>
  </si>
  <si>
    <t>Remuneratie totala</t>
  </si>
  <si>
    <t xml:space="preserve">       din care: actiuni sau altele instrumente legate de actiuni</t>
  </si>
  <si>
    <t>Remuneratie amanata si retinuta</t>
  </si>
  <si>
    <t>Valoarea totala a remuneratiei amanate neplatite</t>
  </si>
  <si>
    <t>din care:</t>
  </si>
  <si>
    <t xml:space="preserve"> Valoarea totala a modificarilor pe parcursul anului datorate ajustarilor ex post explicite</t>
  </si>
  <si>
    <t xml:space="preserve"> Valoarea totala a modificarilor pe parcursul anului datorate ajustarilor ex post implicite</t>
  </si>
  <si>
    <t>Valoarea totala a remuneratiei amanate platite in exercitiul financiar</t>
  </si>
  <si>
    <r>
      <t xml:space="preserve"> </t>
    </r>
    <r>
      <rPr>
        <b/>
        <sz val="8"/>
        <color rgb="FF372F32"/>
        <rFont val="UniCredit"/>
      </rPr>
      <t>valoarea totala a remuneratiei amanate neplatite si retinute expuse unei ajustari ex post explicite si / sau implicite</t>
    </r>
  </si>
  <si>
    <t xml:space="preserve">         Numerar</t>
  </si>
  <si>
    <t xml:space="preserve">         Actiuni</t>
  </si>
  <si>
    <t xml:space="preserve">         Instrumente legate la actiuni</t>
  </si>
  <si>
    <t xml:space="preserve">         Altele</t>
  </si>
  <si>
    <t>Personal Identificat</t>
  </si>
  <si>
    <t>Plati speciale</t>
  </si>
  <si>
    <t>Bonusuri garantate</t>
  </si>
  <si>
    <t>Bonus de inceput</t>
  </si>
  <si>
    <t>Plati compensatorii</t>
  </si>
  <si>
    <t>Suma totala</t>
  </si>
  <si>
    <t>3 months</t>
  </si>
  <si>
    <t>without anticipated reimbursement</t>
  </si>
  <si>
    <t>one</t>
  </si>
  <si>
    <t>31.12.2022</t>
  </si>
  <si>
    <t>SERBIA</t>
  </si>
  <si>
    <t>STATELE UNITE ALE AMERICII</t>
  </si>
  <si>
    <t>REGATUL UNIT</t>
  </si>
  <si>
    <t>LITUANIA</t>
  </si>
  <si>
    <t>DANEMARCA</t>
  </si>
  <si>
    <t>IRLANDA</t>
  </si>
  <si>
    <t>Sold la 31.12.2022</t>
  </si>
  <si>
    <t>UE CQ2</t>
  </si>
  <si>
    <t>Calitatea restructuratelor</t>
  </si>
  <si>
    <t>UE_CQ2'!A1</t>
  </si>
  <si>
    <t>UE CQ8</t>
  </si>
  <si>
    <t>Garantii obtinute prin luare in posesie si proces de executare - analiza pe vechimi</t>
  </si>
  <si>
    <t>UE_CQ8'!A1</t>
  </si>
  <si>
    <t>Individual si consolidat</t>
  </si>
  <si>
    <t>9,3</t>
  </si>
  <si>
    <t>3.88%+3M EURIBOR</t>
  </si>
  <si>
    <t>4.5%+3M EURIBOR</t>
  </si>
  <si>
    <t>31 decembrie 2023</t>
  </si>
  <si>
    <t>31.12.2023</t>
  </si>
  <si>
    <t>AUSTRALIA</t>
  </si>
  <si>
    <t>BURKINA FASO</t>
  </si>
  <si>
    <t>CHINA</t>
  </si>
  <si>
    <t>INDONESIA</t>
  </si>
  <si>
    <t>MOLDOVA</t>
  </si>
  <si>
    <t>PERU</t>
  </si>
  <si>
    <t>SRI LANKA</t>
  </si>
  <si>
    <t>BELGIA</t>
  </si>
  <si>
    <t>CIPRU</t>
  </si>
  <si>
    <t>GRECIA</t>
  </si>
  <si>
    <t>INDONEZIA</t>
  </si>
  <si>
    <t>TARILE DE JOS</t>
  </si>
  <si>
    <t>NOUA ZEELANDA</t>
  </si>
  <si>
    <t>FEDERATIA RUSA</t>
  </si>
  <si>
    <t>SUEDIA</t>
  </si>
  <si>
    <t>EMIRATELE ARABE UNITE</t>
  </si>
  <si>
    <t>STATELE UNITE</t>
  </si>
  <si>
    <t>VIETNAM</t>
  </si>
  <si>
    <t>QATAR</t>
  </si>
  <si>
    <t>LUXEMBURG</t>
  </si>
  <si>
    <t>DANMARCA</t>
  </si>
  <si>
    <t>REGATUL UNIT AL MARII BRITANII</t>
  </si>
  <si>
    <t>TERITORIUL BRITANIC DIN OCEANUL INDIAN</t>
  </si>
  <si>
    <t>REPUBLICA MOLDOVA</t>
  </si>
  <si>
    <t>NORVEGIA</t>
  </si>
  <si>
    <t>LIBAN</t>
  </si>
  <si>
    <t>MAROC</t>
  </si>
  <si>
    <t xml:space="preserve">RWA la sfarsitul perioadei de raportare anterioare (30.09.2023) </t>
  </si>
  <si>
    <t>RWA la sfarsitul perioadei de raportare (31.12.2023)</t>
  </si>
  <si>
    <t>Sold la 31.12.2023</t>
  </si>
  <si>
    <t>RWA la sfarsitul perioadei anterioare de raportare (30.09.2023)</t>
  </si>
  <si>
    <t>RWA la sfarsitul perioadei curente de raportare (31.12.2023)</t>
  </si>
  <si>
    <t>Final 2023</t>
  </si>
  <si>
    <t>1.332.26</t>
  </si>
  <si>
    <t>% total FP</t>
  </si>
  <si>
    <t>% FP T1</t>
  </si>
  <si>
    <t>Q4 2023</t>
  </si>
  <si>
    <t>Q2 2023</t>
  </si>
  <si>
    <t>Tabelul de mai jos arata detalii ale raportului LCR la data de 31 decembrie 2023 (valori prezentate in milioane RON):</t>
  </si>
  <si>
    <t>30.09.2023</t>
  </si>
  <si>
    <t>30.06.2023</t>
  </si>
  <si>
    <t>31.03.2023</t>
  </si>
  <si>
    <t>31-Nov-23</t>
  </si>
  <si>
    <t>1,438,383 mii (Banca: 1,293,876 mii RON)</t>
  </si>
  <si>
    <t>N/A</t>
  </si>
  <si>
    <t xml:space="preserve">Pasquale Giamboi </t>
  </si>
  <si>
    <t>Teodora Petkova</t>
  </si>
  <si>
    <t>Numar de sedinte din timpul mandatului in anul 2023</t>
  </si>
  <si>
    <t>Numarul sedintelor din anul 2023 la care a participat</t>
  </si>
  <si>
    <t>Inceperea exercitarii responsabilitatilor in anul 2023</t>
  </si>
  <si>
    <t>Terminarea mandatului in anul 2023</t>
  </si>
  <si>
    <t>UE CR1-A - Maturitatea expunerilor</t>
  </si>
  <si>
    <t xml:space="preserve">                            Descriere</t>
  </si>
  <si>
    <t>EXPUNERE NETA</t>
  </si>
  <si>
    <t>LA VEDERE</t>
  </si>
  <si>
    <t>&lt;= 1 AN</t>
  </si>
  <si>
    <t>&gt; 1 AN &lt;= 5 ANI</t>
  </si>
  <si>
    <t>&gt; 5 ANI</t>
  </si>
  <si>
    <t>FARA MATURITATE</t>
  </si>
  <si>
    <t>TOTAL</t>
  </si>
  <si>
    <t>Credite si avansuri</t>
  </si>
  <si>
    <t>Total la 12.31.2023</t>
  </si>
  <si>
    <t>UE CR1-A</t>
  </si>
  <si>
    <t>Maturitatea expunerilor</t>
  </si>
  <si>
    <t>UE CR2 – Modificari ale stocului de credite si avansuri neperformante</t>
  </si>
  <si>
    <t xml:space="preserve">Valoare bruta contabila            </t>
  </si>
  <si>
    <t>Stocul intial de credite si avansuri neperformante</t>
  </si>
  <si>
    <t>Intrari in portofoliile neperformante</t>
  </si>
  <si>
    <t>Iesiri din portofoliile neperformante</t>
  </si>
  <si>
    <t>Iesiri in afara bilantului</t>
  </si>
  <si>
    <t>Iesiri din cauza altor situatii</t>
  </si>
  <si>
    <t>Stocul final de credite si avansuri neperformante</t>
  </si>
  <si>
    <t>UE CR2</t>
  </si>
  <si>
    <t>Modificari ale stocului de credite si avansuri neperformante</t>
  </si>
  <si>
    <t>UE CR2'!A1</t>
  </si>
  <si>
    <t>UE CR6-A - Sfera de aplicare a abordarilor IRB ai SA</t>
  </si>
  <si>
    <t>Valoarea expunerii astfel cum este definita in art. 166 din CCR pentru expunerile  IRB</t>
  </si>
  <si>
    <t>Valoarea totala a expunerii pentru expunerile SA si IRB</t>
  </si>
  <si>
    <t>Procentajul din valoarea totala a expunerii care face obiectul utilizarii partiale permanente SA (%)</t>
  </si>
  <si>
    <t>Procentajul din valoarea totala a expunerii care face obiectul unui plan de implementare (%)</t>
  </si>
  <si>
    <t>Procentajul din valoarea totala a expunerii care face obiectul abordaii IRB (%)</t>
  </si>
  <si>
    <t xml:space="preserve">Din care administratii regionale si autoritati locale </t>
  </si>
  <si>
    <t>Din care entitati din sectorul public</t>
  </si>
  <si>
    <t>Din care societati – finantati specializate, excluzand abordarea bazata pe incadrare</t>
  </si>
  <si>
    <t>Din care societati – finantati specializate in cadrul abordarii bazata pe incadrare</t>
  </si>
  <si>
    <t>Retail</t>
  </si>
  <si>
    <t>Din care Retail –IMM - garantate cu bunuri imobile</t>
  </si>
  <si>
    <t>Din care Retail –non-IMM - garantate cu bunuri imobiliare</t>
  </si>
  <si>
    <t>Din care Retail – reinoibile eligibile</t>
  </si>
  <si>
    <t>Din care Retail – altele -  IMM</t>
  </si>
  <si>
    <t>Din care Retail – alte-  non-IMM</t>
  </si>
  <si>
    <t>Alte active care nu corespund unor obligatii de credit</t>
  </si>
  <si>
    <t xml:space="preserve">Total </t>
  </si>
  <si>
    <t>UE CR6-A</t>
  </si>
  <si>
    <t>Sfera de aplicare a abordarilor IRB ai SA</t>
  </si>
  <si>
    <t>UE CR6-A'!A1</t>
  </si>
  <si>
    <t>&gt;-10.0%</t>
  </si>
  <si>
    <t>&gt; -13.5%</t>
  </si>
  <si>
    <t>&gt;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</si>
</sst>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_);_(* \(#,##0\);_(* &quot;-&quot;??_);_(@_)"/>
    <numFmt numFmtId="166" formatCode="[$-409]d\-mmm\-yyyy;@"/>
    <numFmt numFmtId="167" formatCode="_(* #,##0.0000_);_(* \(#,##0.0000\);_(* &quot;-&quot;??_);_(@_)"/>
    <numFmt numFmtId="168" formatCode="_(* #,##0.000000_);_(* \(#,##0.000000\);_(* &quot;-&quot;??_);_(@_)"/>
    <numFmt numFmtId="169" formatCode="0.000000%"/>
  </numFmts>
  <fonts count="47">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238"/>
    </font>
    <font>
      <u/>
      <sz val="11"/>
      <color rgb="FF0000FF"/>
      <name val="Calibri"/>
      <family val="2"/>
      <charset val="238"/>
      <scheme val="minor"/>
    </font>
    <font>
      <sz val="10"/>
      <name val="Arial"/>
      <family val="2"/>
    </font>
    <font>
      <sz val="8"/>
      <name val="UniCredit"/>
    </font>
    <font>
      <b/>
      <sz val="8"/>
      <name val="UniCredit"/>
    </font>
    <font>
      <b/>
      <sz val="8"/>
      <color rgb="FF000000"/>
      <name val="UniCredit"/>
    </font>
    <font>
      <sz val="8"/>
      <color rgb="FF000000"/>
      <name val="UniCredit"/>
    </font>
    <font>
      <u/>
      <sz val="8"/>
      <name val="UniCredit"/>
    </font>
    <font>
      <sz val="11"/>
      <color rgb="FF000000"/>
      <name val="Calibri"/>
      <family val="2"/>
    </font>
    <font>
      <b/>
      <i/>
      <sz val="8"/>
      <name val="UniCredit"/>
    </font>
    <font>
      <b/>
      <sz val="8"/>
      <color theme="1"/>
      <name val="UniCredit"/>
    </font>
    <font>
      <sz val="8"/>
      <color theme="1"/>
      <name val="UniCredit"/>
    </font>
    <font>
      <b/>
      <sz val="12"/>
      <name val="Arial"/>
      <family val="2"/>
    </font>
    <font>
      <b/>
      <sz val="10"/>
      <name val="Arial"/>
      <family val="2"/>
    </font>
    <font>
      <u/>
      <sz val="8"/>
      <name val="Calibri"/>
      <family val="2"/>
      <charset val="238"/>
      <scheme val="minor"/>
    </font>
    <font>
      <sz val="10"/>
      <color theme="1"/>
      <name val="UniCredit"/>
    </font>
    <font>
      <b/>
      <i/>
      <sz val="8"/>
      <color rgb="FF0070C0"/>
      <name val="UniCredit"/>
    </font>
    <font>
      <b/>
      <sz val="20"/>
      <name val="Arial"/>
      <family val="2"/>
    </font>
    <font>
      <b/>
      <sz val="9"/>
      <name val="UniCredit"/>
    </font>
    <font>
      <sz val="9"/>
      <name val="UniCredit"/>
    </font>
    <font>
      <i/>
      <sz val="9"/>
      <name val="UniCredit"/>
    </font>
    <font>
      <sz val="8"/>
      <color rgb="FF00B050"/>
      <name val="UniCredit"/>
    </font>
    <font>
      <sz val="8"/>
      <color rgb="FFFF0000"/>
      <name val="UniCredit"/>
    </font>
    <font>
      <sz val="11"/>
      <color indexed="8"/>
      <name val="Calibri"/>
      <family val="2"/>
    </font>
    <font>
      <b/>
      <sz val="8"/>
      <color theme="1"/>
      <name val="Arial"/>
      <family val="2"/>
    </font>
    <font>
      <sz val="8"/>
      <color theme="1"/>
      <name val="Arial"/>
      <family val="2"/>
    </font>
    <font>
      <sz val="10"/>
      <color indexed="8"/>
      <name val="Helvetica Neue"/>
    </font>
    <font>
      <b/>
      <i/>
      <sz val="8"/>
      <color theme="1"/>
      <name val="UniCredit"/>
    </font>
    <font>
      <i/>
      <sz val="8"/>
      <color rgb="FF000000"/>
      <name val="UniCredit"/>
    </font>
    <font>
      <u/>
      <sz val="8"/>
      <color rgb="FF0000FF"/>
      <name val="UniCredit"/>
    </font>
    <font>
      <sz val="11"/>
      <name val="UniCredit"/>
    </font>
    <font>
      <sz val="11"/>
      <name val="Calibri"/>
      <family val="2"/>
      <scheme val="minor"/>
    </font>
    <font>
      <sz val="8"/>
      <color rgb="FF000000"/>
      <name val="Times New Roman"/>
      <family val="1"/>
    </font>
    <font>
      <b/>
      <i/>
      <sz val="8"/>
      <color rgb="FF000000"/>
      <name val="UniCredit"/>
    </font>
    <font>
      <b/>
      <sz val="8"/>
      <color rgb="FF000000"/>
      <name val="Times New Roman"/>
      <family val="1"/>
    </font>
    <font>
      <b/>
      <sz val="8"/>
      <color rgb="FF92D050"/>
      <name val="UniCredit"/>
    </font>
    <font>
      <sz val="8"/>
      <color rgb="FF372F32"/>
      <name val="UniCredit"/>
    </font>
    <font>
      <b/>
      <sz val="8"/>
      <color rgb="FF372F32"/>
      <name val="UniCredit"/>
    </font>
    <font>
      <sz val="8"/>
      <color rgb="FF000000"/>
      <name val="Calibri"/>
      <family val="2"/>
    </font>
    <font>
      <b/>
      <sz val="8"/>
      <color rgb="FF000000"/>
      <name val="Calibri"/>
      <family val="2"/>
    </font>
    <font>
      <sz val="8"/>
      <color rgb="FF008080"/>
      <name val="UniCredit"/>
    </font>
    <font>
      <b/>
      <sz val="8"/>
      <color rgb="FFFF0000"/>
      <name val="UniCredit"/>
    </font>
    <font>
      <b/>
      <sz val="8"/>
      <color rgb="FF333333"/>
      <name val="UniCredit"/>
    </font>
  </fonts>
  <fills count="21">
    <fill>
      <patternFill patternType="none"/>
    </fill>
    <fill>
      <patternFill patternType="gray125"/>
    </fill>
    <fill>
      <patternFill patternType="solid">
        <fgColor rgb="FFC0C0C0"/>
        <bgColor rgb="FFC0C0C0"/>
      </patternFill>
    </fill>
    <fill>
      <patternFill patternType="solid">
        <fgColor rgb="FFC0C0C0"/>
        <bgColor indexed="64"/>
      </patternFill>
    </fill>
    <fill>
      <patternFill patternType="solid">
        <fgColor rgb="FFDADADA"/>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indexed="22"/>
        <bgColor indexed="64"/>
      </patternFill>
    </fill>
    <fill>
      <patternFill patternType="solid">
        <fgColor rgb="FFBFBFBF"/>
        <bgColor indexed="64"/>
      </patternFill>
    </fill>
    <fill>
      <patternFill patternType="solid">
        <fgColor rgb="FF595959"/>
        <bgColor indexed="64"/>
      </patternFill>
    </fill>
    <fill>
      <patternFill patternType="solid">
        <fgColor rgb="FFCCFFCC"/>
        <bgColor indexed="64"/>
      </patternFill>
    </fill>
    <fill>
      <patternFill patternType="darkGray">
        <fgColor rgb="FF000000"/>
        <bgColor rgb="FF404040"/>
      </patternFill>
    </fill>
    <fill>
      <patternFill patternType="solid">
        <fgColor rgb="FF80808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medium">
        <color theme="0" tint="-0.499984740745262"/>
      </top>
      <bottom/>
      <diagonal/>
    </border>
    <border>
      <left/>
      <right/>
      <top/>
      <bottom style="thin">
        <color indexed="64"/>
      </bottom>
      <diagonal/>
    </border>
    <border>
      <left/>
      <right/>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right style="medium">
        <color indexed="64"/>
      </right>
      <top/>
      <bottom/>
      <diagonal/>
    </border>
  </borders>
  <cellStyleXfs count="35">
    <xf numFmtId="0" fontId="0" fillId="0" borderId="0"/>
    <xf numFmtId="0" fontId="4" fillId="0" borderId="0">
      <alignment vertical="center"/>
    </xf>
    <xf numFmtId="0" fontId="5" fillId="0" borderId="0" applyNumberFormat="0" applyFill="0" applyBorder="0" applyAlignment="0" applyProtection="0">
      <alignment vertical="center"/>
    </xf>
    <xf numFmtId="0" fontId="6" fillId="0" borderId="0"/>
    <xf numFmtId="0" fontId="4" fillId="0" borderId="0">
      <alignment vertical="center"/>
    </xf>
    <xf numFmtId="43" fontId="12" fillId="0" borderId="0" applyFont="0" applyFill="0" applyBorder="0" applyAlignment="0" applyProtection="0"/>
    <xf numFmtId="9" fontId="12" fillId="0" borderId="0" applyFont="0" applyFill="0" applyBorder="0" applyAlignment="0" applyProtection="0"/>
    <xf numFmtId="0" fontId="6" fillId="0" borderId="0">
      <alignment vertical="center"/>
    </xf>
    <xf numFmtId="0" fontId="16" fillId="0" borderId="0" applyNumberFormat="0" applyFill="0" applyBorder="0" applyAlignment="0" applyProtection="0"/>
    <xf numFmtId="0" fontId="17" fillId="9" borderId="2" applyFont="0" applyBorder="0">
      <alignment horizontal="center" wrapText="1"/>
    </xf>
    <xf numFmtId="3" fontId="6" fillId="10" borderId="1" applyFont="0">
      <alignment horizontal="right" vertical="center"/>
      <protection locked="0"/>
    </xf>
    <xf numFmtId="164" fontId="6" fillId="0" borderId="0" applyFont="0" applyFill="0" applyBorder="0" applyAlignment="0" applyProtection="0"/>
    <xf numFmtId="9" fontId="4" fillId="0" borderId="0" applyFont="0" applyFill="0" applyBorder="0" applyAlignment="0" applyProtection="0">
      <alignment vertical="center"/>
    </xf>
    <xf numFmtId="43" fontId="6" fillId="0" borderId="0" applyFont="0" applyFill="0" applyBorder="0" applyAlignment="0" applyProtection="0"/>
    <xf numFmtId="0" fontId="6" fillId="15" borderId="1" applyNumberFormat="0" applyFont="0" applyBorder="0">
      <alignment horizontal="center" vertical="center"/>
    </xf>
    <xf numFmtId="0" fontId="6" fillId="15" borderId="1" applyNumberFormat="0" applyFont="0" applyBorder="0">
      <alignment horizontal="center" vertical="center"/>
    </xf>
    <xf numFmtId="0" fontId="21" fillId="9" borderId="11" applyNumberFormat="0" applyFill="0" applyBorder="0" applyAlignment="0" applyProtection="0">
      <alignment horizontal="left"/>
    </xf>
    <xf numFmtId="0" fontId="17" fillId="9" borderId="2" applyFont="0" applyBorder="0">
      <alignment horizontal="center" wrapText="1"/>
    </xf>
    <xf numFmtId="0" fontId="6" fillId="0" borderId="0">
      <alignment vertical="center"/>
    </xf>
    <xf numFmtId="3" fontId="6" fillId="10" borderId="1" applyFont="0">
      <alignment horizontal="right" vertical="center"/>
      <protection locked="0"/>
    </xf>
    <xf numFmtId="0" fontId="3" fillId="0" borderId="0"/>
    <xf numFmtId="0" fontId="6" fillId="0" borderId="0"/>
    <xf numFmtId="0" fontId="27" fillId="0" borderId="0"/>
    <xf numFmtId="49" fontId="28" fillId="18" borderId="1" applyNumberFormat="0" applyProtection="0">
      <alignment vertical="center"/>
    </xf>
    <xf numFmtId="4" fontId="29" fillId="0" borderId="1" applyProtection="0"/>
    <xf numFmtId="43" fontId="4"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0" fontId="30" fillId="0" borderId="0" applyNumberFormat="0" applyFill="0" applyBorder="0" applyProtection="0">
      <alignment vertical="top" wrapText="1"/>
    </xf>
    <xf numFmtId="0" fontId="1" fillId="0" borderId="0"/>
    <xf numFmtId="0" fontId="6" fillId="0" borderId="0"/>
    <xf numFmtId="43" fontId="27" fillId="0" borderId="0" applyFont="0" applyFill="0" applyBorder="0" applyAlignment="0" applyProtection="0"/>
    <xf numFmtId="0" fontId="6" fillId="0" borderId="0"/>
    <xf numFmtId="166" fontId="19" fillId="0" borderId="20" applyNumberFormat="0" applyFill="0" applyAlignment="0" applyProtection="0">
      <alignment horizontal="right"/>
    </xf>
  </cellStyleXfs>
  <cellXfs count="635">
    <xf numFmtId="0" fontId="0" fillId="0" borderId="0" xfId="0"/>
    <xf numFmtId="0" fontId="7" fillId="0" borderId="0" xfId="1" applyFont="1">
      <alignment vertical="center"/>
    </xf>
    <xf numFmtId="0" fontId="7" fillId="0" borderId="0" xfId="1" applyFont="1" applyAlignment="1">
      <alignment vertical="center" wrapText="1"/>
    </xf>
    <xf numFmtId="0" fontId="10" fillId="0" borderId="0" xfId="0" applyFont="1" applyAlignment="1">
      <alignment wrapText="1"/>
    </xf>
    <xf numFmtId="0" fontId="7" fillId="0" borderId="0" xfId="0" applyFont="1" applyAlignment="1">
      <alignment vertical="center"/>
    </xf>
    <xf numFmtId="0" fontId="7" fillId="0" borderId="0" xfId="0" applyFont="1" applyAlignment="1">
      <alignment vertical="center" wrapText="1"/>
    </xf>
    <xf numFmtId="0" fontId="8" fillId="0" borderId="0" xfId="0" applyFont="1" applyAlignment="1">
      <alignment vertical="center"/>
    </xf>
    <xf numFmtId="0" fontId="7" fillId="5" borderId="1" xfId="0" applyFont="1" applyFill="1" applyBorder="1" applyAlignment="1">
      <alignment horizontal="left" vertical="center"/>
    </xf>
    <xf numFmtId="0" fontId="7" fillId="0" borderId="1" xfId="0" applyFont="1" applyBorder="1" applyAlignment="1">
      <alignment vertical="center" wrapText="1"/>
    </xf>
    <xf numFmtId="0" fontId="7" fillId="5" borderId="1" xfId="0" applyFont="1" applyFill="1" applyBorder="1" applyAlignment="1">
      <alignment horizontal="left" vertical="center" wrapText="1"/>
    </xf>
    <xf numFmtId="0" fontId="11" fillId="5" borderId="1" xfId="2" quotePrefix="1" applyFont="1" applyFill="1" applyBorder="1" applyAlignment="1">
      <alignment horizontal="left" vertical="center"/>
    </xf>
    <xf numFmtId="0" fontId="10" fillId="0" borderId="1" xfId="0" applyFont="1" applyBorder="1" applyAlignment="1">
      <alignment horizontal="right" vertical="center"/>
    </xf>
    <xf numFmtId="0" fontId="9" fillId="0" borderId="1" xfId="0" applyFont="1" applyBorder="1" applyAlignment="1">
      <alignment vertical="center" wrapText="1"/>
    </xf>
    <xf numFmtId="0" fontId="10" fillId="6" borderId="1" xfId="0" applyFont="1" applyFill="1" applyBorder="1" applyAlignment="1">
      <alignment horizontal="right" vertical="center"/>
    </xf>
    <xf numFmtId="0" fontId="11" fillId="5" borderId="1" xfId="2" quotePrefix="1" applyFont="1" applyFill="1" applyBorder="1" applyAlignment="1" applyProtection="1"/>
    <xf numFmtId="0" fontId="10" fillId="0" borderId="1" xfId="0" applyFont="1" applyBorder="1" applyAlignment="1">
      <alignment horizontal="right" vertical="center" wrapText="1"/>
    </xf>
    <xf numFmtId="0" fontId="10" fillId="0" borderId="0" xfId="0" applyFont="1" applyAlignment="1">
      <alignment vertical="center"/>
    </xf>
    <xf numFmtId="0" fontId="10" fillId="0" borderId="9" xfId="0" applyFont="1" applyBorder="1" applyAlignment="1">
      <alignment vertical="center" wrapText="1"/>
    </xf>
    <xf numFmtId="0" fontId="10" fillId="0" borderId="0" xfId="0" applyFont="1"/>
    <xf numFmtId="0" fontId="10" fillId="0" borderId="1" xfId="0" applyFont="1" applyBorder="1" applyAlignment="1">
      <alignment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right" vertical="center" wrapText="1"/>
    </xf>
    <xf numFmtId="0" fontId="7" fillId="5" borderId="1" xfId="1" applyFont="1" applyFill="1" applyBorder="1" applyAlignment="1">
      <alignment vertical="center" wrapText="1"/>
    </xf>
    <xf numFmtId="0" fontId="8" fillId="5" borderId="1" xfId="1" applyFont="1" applyFill="1" applyBorder="1" applyAlignment="1">
      <alignment vertical="center" wrapText="1"/>
    </xf>
    <xf numFmtId="0" fontId="7" fillId="5" borderId="1" xfId="1" applyFont="1" applyFill="1" applyBorder="1" applyAlignment="1">
      <alignment vertical="center"/>
    </xf>
    <xf numFmtId="3" fontId="8" fillId="5" borderId="1" xfId="1" applyNumberFormat="1" applyFont="1" applyFill="1" applyBorder="1" applyAlignment="1">
      <alignment vertical="center" wrapText="1"/>
    </xf>
    <xf numFmtId="0" fontId="9" fillId="6" borderId="1" xfId="0" applyFont="1" applyFill="1" applyBorder="1" applyAlignment="1">
      <alignment horizontal="right" vertical="center"/>
    </xf>
    <xf numFmtId="0" fontId="8" fillId="0" borderId="1" xfId="0" applyFont="1" applyBorder="1" applyAlignment="1">
      <alignment vertical="center" wrapText="1"/>
    </xf>
    <xf numFmtId="0" fontId="7" fillId="0" borderId="0" xfId="0" applyFont="1" applyAlignment="1">
      <alignment wrapText="1"/>
    </xf>
    <xf numFmtId="0" fontId="7" fillId="0" borderId="0" xfId="0" applyFont="1"/>
    <xf numFmtId="0" fontId="7" fillId="5" borderId="0" xfId="0" applyFont="1" applyFill="1"/>
    <xf numFmtId="0" fontId="8" fillId="0" borderId="0" xfId="0" applyFont="1"/>
    <xf numFmtId="15" fontId="8" fillId="7" borderId="1" xfId="0" applyNumberFormat="1" applyFont="1" applyFill="1" applyBorder="1" applyAlignment="1">
      <alignment horizontal="right"/>
    </xf>
    <xf numFmtId="0" fontId="10" fillId="6" borderId="1" xfId="0" applyFont="1" applyFill="1" applyBorder="1" applyAlignment="1">
      <alignment horizontal="right" vertical="center" wrapText="1"/>
    </xf>
    <xf numFmtId="0" fontId="8" fillId="5" borderId="1" xfId="1" applyFont="1" applyFill="1" applyBorder="1" applyAlignment="1">
      <alignment vertical="center"/>
    </xf>
    <xf numFmtId="0" fontId="8" fillId="0" borderId="1" xfId="1" applyFont="1" applyBorder="1" applyAlignment="1">
      <alignment vertical="center"/>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8" fillId="0" borderId="0" xfId="0" applyFont="1" applyAlignment="1">
      <alignment vertical="center" wrapText="1"/>
    </xf>
    <xf numFmtId="0" fontId="7" fillId="5" borderId="0" xfId="0" applyFont="1" applyFill="1" applyAlignment="1">
      <alignment wrapText="1"/>
    </xf>
    <xf numFmtId="0" fontId="7" fillId="0" borderId="0" xfId="0" applyFont="1" applyAlignment="1">
      <alignment horizontal="center" vertical="center" wrapText="1"/>
    </xf>
    <xf numFmtId="0" fontId="7" fillId="0" borderId="0" xfId="1" applyFont="1" applyAlignment="1">
      <alignment horizontal="center" vertical="center" wrapText="1"/>
    </xf>
    <xf numFmtId="0" fontId="10" fillId="0" borderId="0" xfId="0" applyFont="1" applyFill="1"/>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8" fillId="5" borderId="1" xfId="2" quotePrefix="1" applyFont="1" applyFill="1" applyBorder="1" applyAlignment="1">
      <alignment horizontal="left" vertical="center"/>
    </xf>
    <xf numFmtId="0" fontId="7" fillId="5" borderId="1" xfId="0" applyFont="1" applyFill="1" applyBorder="1" applyAlignment="1">
      <alignment vertical="center"/>
    </xf>
    <xf numFmtId="0" fontId="11" fillId="5" borderId="1" xfId="2" quotePrefix="1" applyFont="1" applyFill="1" applyBorder="1" applyAlignment="1"/>
    <xf numFmtId="0" fontId="7" fillId="5" borderId="1" xfId="0" applyFont="1" applyFill="1" applyBorder="1" applyAlignment="1" applyProtection="1">
      <alignment wrapText="1"/>
    </xf>
    <xf numFmtId="0" fontId="11" fillId="5" borderId="1" xfId="2" quotePrefix="1" applyFont="1" applyFill="1" applyBorder="1" applyAlignment="1" applyProtection="1">
      <alignment wrapText="1"/>
    </xf>
    <xf numFmtId="0" fontId="7" fillId="5" borderId="1" xfId="1" applyFont="1" applyFill="1" applyBorder="1">
      <alignment vertical="center"/>
    </xf>
    <xf numFmtId="0" fontId="7" fillId="11" borderId="1" xfId="0" applyFont="1" applyFill="1" applyBorder="1" applyAlignment="1">
      <alignment vertical="center"/>
    </xf>
    <xf numFmtId="0" fontId="7" fillId="11" borderId="1" xfId="3" applyFont="1" applyFill="1" applyBorder="1" applyAlignment="1">
      <alignment horizontal="left" vertical="center"/>
    </xf>
    <xf numFmtId="0" fontId="7" fillId="11" borderId="1" xfId="0" applyFont="1" applyFill="1" applyBorder="1" applyAlignment="1">
      <alignment horizontal="left" vertical="center"/>
    </xf>
    <xf numFmtId="0" fontId="7" fillId="11" borderId="1" xfId="0" applyFont="1" applyFill="1" applyBorder="1" applyAlignment="1">
      <alignment vertical="center" wrapText="1"/>
    </xf>
    <xf numFmtId="0" fontId="7" fillId="11" borderId="1" xfId="0" applyFont="1" applyFill="1" applyBorder="1" applyAlignment="1" applyProtection="1">
      <alignment wrapText="1"/>
    </xf>
    <xf numFmtId="0" fontId="7" fillId="11" borderId="1" xfId="0" applyFont="1" applyFill="1" applyBorder="1" applyAlignment="1" applyProtection="1"/>
    <xf numFmtId="0" fontId="7" fillId="14" borderId="1" xfId="0" applyFont="1" applyFill="1" applyBorder="1" applyAlignment="1">
      <alignment horizontal="left" vertical="center" wrapText="1"/>
    </xf>
    <xf numFmtId="0" fontId="7" fillId="14" borderId="1" xfId="0" applyFont="1" applyFill="1" applyBorder="1" applyAlignment="1">
      <alignment vertical="center" wrapText="1"/>
    </xf>
    <xf numFmtId="0" fontId="7" fillId="14" borderId="1" xfId="3" applyFont="1" applyFill="1" applyBorder="1" applyAlignment="1">
      <alignment horizontal="left" vertical="center" wrapText="1"/>
    </xf>
    <xf numFmtId="0" fontId="20" fillId="0" borderId="0" xfId="0" applyFont="1" applyAlignment="1">
      <alignment horizontal="right"/>
    </xf>
    <xf numFmtId="0" fontId="11" fillId="12" borderId="1" xfId="2" quotePrefix="1" applyFont="1" applyFill="1" applyBorder="1" applyAlignment="1">
      <alignment horizontal="left" vertical="center"/>
    </xf>
    <xf numFmtId="0" fontId="9" fillId="0" borderId="0" xfId="0" applyFont="1" applyAlignment="1">
      <alignment vertical="center"/>
    </xf>
    <xf numFmtId="0" fontId="7" fillId="0" borderId="1" xfId="0" applyFont="1" applyBorder="1" applyAlignment="1">
      <alignment vertical="center"/>
    </xf>
    <xf numFmtId="0" fontId="10" fillId="0" borderId="0" xfId="0" applyFont="1"/>
    <xf numFmtId="0" fontId="9" fillId="0" borderId="0" xfId="0" applyFont="1"/>
    <xf numFmtId="0" fontId="7" fillId="5" borderId="0" xfId="0" applyFont="1" applyFill="1"/>
    <xf numFmtId="0" fontId="10" fillId="0" borderId="0" xfId="0" applyFont="1" applyFill="1"/>
    <xf numFmtId="0" fontId="10" fillId="0" borderId="0" xfId="0" applyFont="1" applyFill="1" applyAlignment="1">
      <alignment wrapText="1"/>
    </xf>
    <xf numFmtId="0" fontId="8" fillId="0" borderId="0" xfId="1" applyFont="1">
      <alignment vertical="center"/>
    </xf>
    <xf numFmtId="0" fontId="8" fillId="0" borderId="0" xfId="1" applyFont="1" applyAlignment="1">
      <alignment vertical="center" wrapText="1"/>
    </xf>
    <xf numFmtId="0" fontId="8" fillId="0" borderId="0" xfId="1" applyFont="1" applyAlignment="1">
      <alignment vertical="center"/>
    </xf>
    <xf numFmtId="0" fontId="8" fillId="0" borderId="1" xfId="0" applyFont="1" applyBorder="1" applyAlignment="1">
      <alignment vertical="center"/>
    </xf>
    <xf numFmtId="0" fontId="7" fillId="0" borderId="0" xfId="1" applyFont="1" applyAlignment="1">
      <alignment vertical="center"/>
    </xf>
    <xf numFmtId="0" fontId="8" fillId="5" borderId="1" xfId="0" applyFont="1" applyFill="1" applyBorder="1" applyAlignment="1">
      <alignment vertical="center" wrapText="1"/>
    </xf>
    <xf numFmtId="0" fontId="7" fillId="5" borderId="1" xfId="0" applyFont="1" applyFill="1" applyBorder="1" applyAlignment="1">
      <alignment vertical="center" wrapText="1"/>
    </xf>
    <xf numFmtId="0" fontId="7" fillId="0" borderId="0" xfId="4" applyFont="1" applyAlignment="1">
      <alignment vertical="center" wrapText="1"/>
    </xf>
    <xf numFmtId="0" fontId="7" fillId="0" borderId="0" xfId="4" applyFont="1">
      <alignment vertical="center"/>
    </xf>
    <xf numFmtId="0" fontId="8" fillId="7" borderId="1" xfId="7" applyFont="1" applyFill="1" applyBorder="1" applyAlignment="1" applyProtection="1">
      <alignment horizontal="center" vertical="center" wrapText="1"/>
    </xf>
    <xf numFmtId="0" fontId="25" fillId="0" borderId="0" xfId="1" applyFont="1" applyAlignment="1">
      <alignment vertical="center"/>
    </xf>
    <xf numFmtId="3" fontId="7" fillId="0" borderId="0" xfId="0" applyNumberFormat="1" applyFont="1"/>
    <xf numFmtId="43" fontId="7" fillId="0" borderId="0" xfId="0" applyNumberFormat="1" applyFont="1"/>
    <xf numFmtId="0" fontId="10" fillId="0" borderId="0" xfId="0" applyFont="1" applyAlignment="1">
      <alignment wrapText="1"/>
    </xf>
    <xf numFmtId="3" fontId="26" fillId="0" borderId="0" xfId="0" applyNumberFormat="1" applyFont="1"/>
    <xf numFmtId="0" fontId="26" fillId="0" borderId="0" xfId="0" applyFont="1" applyAlignment="1">
      <alignment wrapText="1"/>
    </xf>
    <xf numFmtId="37" fontId="26" fillId="0" borderId="0" xfId="0" applyNumberFormat="1" applyFont="1"/>
    <xf numFmtId="0" fontId="26" fillId="0" borderId="0" xfId="0" applyFont="1" applyFill="1"/>
    <xf numFmtId="165" fontId="7" fillId="0" borderId="0" xfId="5" applyNumberFormat="1" applyFont="1"/>
    <xf numFmtId="0" fontId="10" fillId="0" borderId="0" xfId="0" applyFont="1" applyAlignment="1">
      <alignment wrapText="1"/>
    </xf>
    <xf numFmtId="165" fontId="7" fillId="0" borderId="0" xfId="5" applyNumberFormat="1" applyFont="1" applyAlignment="1">
      <alignment vertical="center"/>
    </xf>
    <xf numFmtId="43" fontId="10" fillId="0" borderId="0" xfId="0" applyNumberFormat="1" applyFont="1"/>
    <xf numFmtId="37" fontId="7" fillId="0" borderId="0" xfId="0" applyNumberFormat="1" applyFont="1"/>
    <xf numFmtId="0" fontId="8" fillId="0" borderId="0" xfId="0" applyFont="1" applyAlignment="1">
      <alignment horizontal="left"/>
    </xf>
    <xf numFmtId="0" fontId="7" fillId="0" borderId="0" xfId="0" applyFont="1" applyAlignment="1">
      <alignment horizontal="left" wrapText="1"/>
    </xf>
    <xf numFmtId="0" fontId="7" fillId="0" borderId="0" xfId="0" applyFont="1" applyAlignment="1">
      <alignment horizontal="left"/>
    </xf>
    <xf numFmtId="0" fontId="7" fillId="0" borderId="0" xfId="0" applyFont="1" applyAlignment="1"/>
    <xf numFmtId="0" fontId="7" fillId="0" borderId="0" xfId="0" applyFont="1" applyFill="1" applyAlignment="1">
      <alignment wrapText="1"/>
    </xf>
    <xf numFmtId="0" fontId="7" fillId="0" borderId="0" xfId="0" applyFont="1" applyFill="1"/>
    <xf numFmtId="0" fontId="7" fillId="5" borderId="1" xfId="0" applyFont="1" applyFill="1" applyBorder="1" applyAlignment="1">
      <alignment horizontal="center" vertical="center"/>
    </xf>
    <xf numFmtId="43" fontId="7" fillId="0" borderId="0" xfId="5" applyFont="1"/>
    <xf numFmtId="10" fontId="10" fillId="0" borderId="0" xfId="6" applyNumberFormat="1" applyFont="1" applyAlignment="1">
      <alignment horizontal="right"/>
    </xf>
    <xf numFmtId="0" fontId="10" fillId="0" borderId="0" xfId="0" applyFont="1" applyBorder="1" applyAlignment="1">
      <alignment horizontal="center" vertical="center" wrapText="1"/>
    </xf>
    <xf numFmtId="165" fontId="7" fillId="0" borderId="1" xfId="5" applyNumberFormat="1" applyFont="1" applyBorder="1" applyAlignment="1">
      <alignment vertical="center" wrapText="1"/>
    </xf>
    <xf numFmtId="43" fontId="8" fillId="5" borderId="1" xfId="5" applyFont="1" applyFill="1" applyBorder="1" applyAlignment="1">
      <alignment vertical="center" wrapText="1"/>
    </xf>
    <xf numFmtId="167" fontId="8" fillId="5" borderId="1" xfId="5" applyNumberFormat="1" applyFont="1" applyFill="1" applyBorder="1" applyAlignment="1">
      <alignment vertical="center" wrapText="1"/>
    </xf>
    <xf numFmtId="0" fontId="8" fillId="7" borderId="1" xfId="0" applyFont="1" applyFill="1" applyBorder="1" applyAlignment="1">
      <alignment horizontal="center" vertical="center" wrapText="1"/>
    </xf>
    <xf numFmtId="0" fontId="7" fillId="0" borderId="0" xfId="0" applyFont="1" applyAlignment="1">
      <alignment wrapText="1"/>
    </xf>
    <xf numFmtId="0" fontId="7" fillId="0" borderId="0" xfId="0" applyFont="1" applyAlignment="1">
      <alignment wrapText="1"/>
    </xf>
    <xf numFmtId="0" fontId="8" fillId="7" borderId="1" xfId="0" applyFont="1" applyFill="1" applyBorder="1" applyAlignment="1">
      <alignment horizontal="center" vertical="center" wrapText="1"/>
    </xf>
    <xf numFmtId="0" fontId="7" fillId="0" borderId="0" xfId="0" applyFont="1" applyAlignment="1">
      <alignment wrapText="1"/>
    </xf>
    <xf numFmtId="0" fontId="32" fillId="0" borderId="0" xfId="0" applyFont="1"/>
    <xf numFmtId="0" fontId="7" fillId="0" borderId="0" xfId="0" applyFont="1" applyBorder="1"/>
    <xf numFmtId="0" fontId="7" fillId="0" borderId="2" xfId="0" applyFont="1" applyBorder="1" applyAlignment="1">
      <alignment vertical="center" wrapText="1"/>
    </xf>
    <xf numFmtId="0" fontId="8" fillId="0" borderId="2" xfId="0" applyFont="1" applyBorder="1" applyAlignment="1">
      <alignment vertical="center" wrapText="1"/>
    </xf>
    <xf numFmtId="43" fontId="8" fillId="7" borderId="1" xfId="5" applyFont="1" applyFill="1" applyBorder="1" applyAlignment="1">
      <alignment horizontal="center" vertical="center" wrapText="1"/>
    </xf>
    <xf numFmtId="0" fontId="8" fillId="0" borderId="0" xfId="0" applyFont="1" applyAlignment="1">
      <alignment wrapText="1"/>
    </xf>
    <xf numFmtId="0" fontId="14" fillId="0" borderId="0" xfId="0" applyFont="1"/>
    <xf numFmtId="0" fontId="15" fillId="0" borderId="0" xfId="0" applyFont="1"/>
    <xf numFmtId="0" fontId="15" fillId="0" borderId="0" xfId="0" applyFont="1" applyBorder="1" applyAlignment="1">
      <alignment horizontal="right"/>
    </xf>
    <xf numFmtId="0" fontId="7" fillId="0" borderId="9" xfId="0" applyFont="1" applyBorder="1" applyAlignment="1">
      <alignment vertical="center" wrapText="1"/>
    </xf>
    <xf numFmtId="0" fontId="7" fillId="0" borderId="0" xfId="0" applyFont="1" applyAlignment="1">
      <alignment wrapText="1"/>
    </xf>
    <xf numFmtId="0" fontId="10" fillId="0" borderId="0" xfId="0" applyFont="1" applyFill="1" applyAlignment="1"/>
    <xf numFmtId="0" fontId="10" fillId="0" borderId="1" xfId="0" applyFont="1" applyBorder="1" applyAlignment="1">
      <alignment vertical="center"/>
    </xf>
    <xf numFmtId="0" fontId="10" fillId="0" borderId="0" xfId="0" applyFont="1" applyAlignment="1">
      <alignment horizontal="center" vertical="center"/>
    </xf>
    <xf numFmtId="0" fontId="8" fillId="0" borderId="0" xfId="4" applyFont="1" applyAlignment="1">
      <alignment vertical="center"/>
    </xf>
    <xf numFmtId="0" fontId="7" fillId="0" borderId="0" xfId="0" applyFont="1" applyAlignment="1">
      <alignment wrapText="1"/>
    </xf>
    <xf numFmtId="0" fontId="7" fillId="0" borderId="1" xfId="1" applyFont="1" applyFill="1" applyBorder="1" applyAlignment="1">
      <alignment vertical="center" wrapText="1"/>
    </xf>
    <xf numFmtId="0" fontId="7" fillId="0" borderId="1" xfId="1" applyFont="1" applyBorder="1">
      <alignment vertical="center"/>
    </xf>
    <xf numFmtId="0" fontId="33" fillId="0" borderId="0" xfId="2" applyFont="1" applyAlignment="1"/>
    <xf numFmtId="0" fontId="7" fillId="0" borderId="0" xfId="1" applyFont="1" applyAlignment="1">
      <alignment horizontal="right" vertical="center"/>
    </xf>
    <xf numFmtId="4" fontId="14" fillId="0" borderId="1" xfId="24" applyFont="1" applyAlignment="1" applyProtection="1"/>
    <xf numFmtId="4" fontId="15" fillId="0" borderId="1" xfId="24" applyFont="1" applyAlignment="1" applyProtection="1"/>
    <xf numFmtId="0" fontId="14" fillId="8" borderId="18" xfId="1" applyFont="1" applyFill="1" applyBorder="1" applyAlignment="1" applyProtection="1">
      <alignment vertical="center"/>
    </xf>
    <xf numFmtId="0" fontId="15" fillId="8" borderId="0" xfId="1" applyFont="1" applyFill="1" applyAlignment="1" applyProtection="1"/>
    <xf numFmtId="0" fontId="15" fillId="8" borderId="0" xfId="1" applyFont="1" applyFill="1" applyBorder="1" applyAlignment="1" applyProtection="1"/>
    <xf numFmtId="0" fontId="15" fillId="8" borderId="19" xfId="1" applyFont="1" applyFill="1" applyBorder="1" applyAlignment="1" applyProtection="1"/>
    <xf numFmtId="0" fontId="15" fillId="0" borderId="1" xfId="1" applyFont="1" applyBorder="1" applyAlignment="1" applyProtection="1">
      <alignment horizontal="center" vertical="center" wrapText="1"/>
    </xf>
    <xf numFmtId="0" fontId="15" fillId="0" borderId="1" xfId="1" applyFont="1" applyFill="1" applyBorder="1" applyAlignment="1" applyProtection="1">
      <alignment horizontal="center" vertical="center" wrapText="1"/>
    </xf>
    <xf numFmtId="0" fontId="15" fillId="1" borderId="1" xfId="1" applyFont="1" applyFill="1" applyBorder="1" applyAlignment="1" applyProtection="1">
      <alignment wrapText="1"/>
    </xf>
    <xf numFmtId="0" fontId="15" fillId="0" borderId="9" xfId="1" applyFont="1" applyBorder="1" applyAlignment="1" applyProtection="1">
      <alignment vertical="center" wrapText="1"/>
    </xf>
    <xf numFmtId="0" fontId="15" fillId="0" borderId="1" xfId="1" applyFont="1" applyFill="1" applyBorder="1" applyAlignment="1" applyProtection="1">
      <alignment vertical="center" wrapText="1"/>
    </xf>
    <xf numFmtId="4" fontId="14" fillId="0" borderId="1" xfId="24" applyFont="1" applyProtection="1"/>
    <xf numFmtId="4" fontId="15" fillId="0" borderId="1" xfId="24" applyFont="1" applyProtection="1"/>
    <xf numFmtId="0" fontId="15" fillId="1" borderId="1" xfId="1" applyFont="1" applyFill="1" applyBorder="1" applyAlignment="1" applyProtection="1">
      <alignment vertical="center" wrapText="1"/>
    </xf>
    <xf numFmtId="0" fontId="7" fillId="0" borderId="0" xfId="1" applyFont="1" applyFill="1" applyBorder="1">
      <alignment vertical="center"/>
    </xf>
    <xf numFmtId="0" fontId="8" fillId="7"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7" fillId="0" borderId="0" xfId="0" applyFont="1" applyAlignment="1">
      <alignment wrapText="1"/>
    </xf>
    <xf numFmtId="0" fontId="7" fillId="0" borderId="0" xfId="0" applyFont="1" applyAlignment="1"/>
    <xf numFmtId="0" fontId="8" fillId="0" borderId="0" xfId="0" applyFont="1" applyAlignment="1">
      <alignment horizontal="left" vertical="center"/>
    </xf>
    <xf numFmtId="0" fontId="8" fillId="7" borderId="1" xfId="0" applyFont="1" applyFill="1" applyBorder="1" applyAlignment="1">
      <alignment vertical="center" wrapText="1"/>
    </xf>
    <xf numFmtId="0" fontId="8" fillId="8" borderId="1"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8" fillId="0" borderId="0" xfId="0" applyFont="1" applyFill="1" applyBorder="1" applyAlignment="1" applyProtection="1"/>
    <xf numFmtId="0" fontId="10" fillId="6" borderId="1" xfId="0" applyFont="1" applyFill="1" applyBorder="1" applyAlignment="1">
      <alignment vertical="center" wrapText="1"/>
    </xf>
    <xf numFmtId="0" fontId="10" fillId="6"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8" fillId="5" borderId="0" xfId="0" applyFont="1" applyFill="1" applyAlignment="1">
      <alignment wrapText="1"/>
    </xf>
    <xf numFmtId="0" fontId="8" fillId="0" borderId="0" xfId="0" applyFont="1" applyFill="1" applyBorder="1" applyAlignment="1">
      <alignment vertical="center"/>
    </xf>
    <xf numFmtId="0" fontId="10" fillId="0" borderId="0" xfId="0" applyFont="1" applyFill="1" applyBorder="1" applyAlignment="1" applyProtection="1"/>
    <xf numFmtId="0" fontId="11" fillId="0" borderId="0" xfId="2" applyFont="1" applyAlignment="1"/>
    <xf numFmtId="0" fontId="8" fillId="0" borderId="0" xfId="0" applyFont="1" applyAlignment="1"/>
    <xf numFmtId="165" fontId="7" fillId="0" borderId="0" xfId="0" applyNumberFormat="1" applyFont="1"/>
    <xf numFmtId="43" fontId="8" fillId="0" borderId="0" xfId="0" applyNumberFormat="1" applyFont="1"/>
    <xf numFmtId="0" fontId="8" fillId="0" borderId="0" xfId="0" applyFont="1" applyBorder="1" applyAlignment="1">
      <alignment vertical="center" wrapText="1"/>
    </xf>
    <xf numFmtId="0" fontId="13" fillId="0" borderId="0" xfId="0" applyFont="1" applyAlignment="1">
      <alignment horizontal="right"/>
    </xf>
    <xf numFmtId="0" fontId="7" fillId="0" borderId="0" xfId="0" applyFont="1" applyAlignment="1">
      <alignment horizontal="justify" vertical="center"/>
    </xf>
    <xf numFmtId="43" fontId="7" fillId="0" borderId="0" xfId="5" applyFont="1" applyAlignment="1"/>
    <xf numFmtId="167" fontId="7" fillId="0" borderId="0" xfId="5" applyNumberFormat="1" applyFont="1"/>
    <xf numFmtId="167" fontId="7" fillId="0" borderId="0" xfId="5" applyNumberFormat="1" applyFont="1" applyAlignment="1"/>
    <xf numFmtId="167" fontId="8" fillId="7" borderId="1" xfId="5" applyNumberFormat="1" applyFont="1" applyFill="1" applyBorder="1" applyAlignment="1">
      <alignment horizontal="center" vertical="center" wrapText="1"/>
    </xf>
    <xf numFmtId="165" fontId="7" fillId="0" borderId="0" xfId="5" applyNumberFormat="1" applyFont="1" applyAlignment="1"/>
    <xf numFmtId="165" fontId="8" fillId="7" borderId="1" xfId="5" applyNumberFormat="1" applyFont="1" applyFill="1" applyBorder="1" applyAlignment="1">
      <alignment horizontal="center" vertical="center" wrapText="1"/>
    </xf>
    <xf numFmtId="0" fontId="8" fillId="5" borderId="0" xfId="0" applyFont="1" applyFill="1"/>
    <xf numFmtId="0" fontId="8" fillId="0" borderId="0" xfId="0" applyFont="1" applyFill="1"/>
    <xf numFmtId="0" fontId="7" fillId="2" borderId="1" xfId="0" applyFont="1" applyFill="1" applyBorder="1" applyAlignment="1">
      <alignment vertical="center" wrapText="1"/>
    </xf>
    <xf numFmtId="9" fontId="7" fillId="0" borderId="1" xfId="0" applyNumberFormat="1" applyFont="1" applyBorder="1" applyAlignment="1">
      <alignment horizontal="right" vertical="center" wrapText="1"/>
    </xf>
    <xf numFmtId="168" fontId="7" fillId="0" borderId="0" xfId="5" applyNumberFormat="1" applyFont="1"/>
    <xf numFmtId="168" fontId="8" fillId="0" borderId="0" xfId="5" applyNumberFormat="1" applyFont="1" applyAlignment="1">
      <alignment vertical="center" wrapText="1"/>
    </xf>
    <xf numFmtId="168" fontId="7" fillId="0" borderId="0" xfId="5" applyNumberFormat="1" applyFont="1" applyAlignment="1">
      <alignment wrapText="1"/>
    </xf>
    <xf numFmtId="0" fontId="7" fillId="0" borderId="1" xfId="0" applyFont="1" applyBorder="1" applyAlignment="1">
      <alignment horizontal="right" vertical="center" wrapText="1"/>
    </xf>
    <xf numFmtId="0" fontId="8" fillId="0" borderId="1" xfId="0" applyFont="1" applyBorder="1" applyAlignment="1">
      <alignment horizontal="right" vertical="center" wrapText="1"/>
    </xf>
    <xf numFmtId="0" fontId="35" fillId="0" borderId="0" xfId="20" applyFont="1" applyFill="1" applyAlignment="1">
      <alignment horizontal="right"/>
    </xf>
    <xf numFmtId="0" fontId="8" fillId="0" borderId="0" xfId="0" applyFont="1" applyAlignment="1">
      <alignment horizontal="justify" vertical="center"/>
    </xf>
    <xf numFmtId="0" fontId="7" fillId="0" borderId="0" xfId="0" applyFont="1" applyFill="1" applyBorder="1"/>
    <xf numFmtId="0" fontId="8" fillId="0" borderId="0" xfId="0" applyFont="1" applyFill="1" applyBorder="1"/>
    <xf numFmtId="0" fontId="23" fillId="0" borderId="0" xfId="0" applyFont="1" applyFill="1" applyBorder="1" applyAlignment="1">
      <alignment vertical="center"/>
    </xf>
    <xf numFmtId="0" fontId="22" fillId="0" borderId="0" xfId="0" applyFont="1" applyFill="1" applyBorder="1" applyAlignment="1">
      <alignment vertical="center"/>
    </xf>
    <xf numFmtId="0" fontId="24" fillId="0" borderId="0" xfId="0" applyFont="1" applyFill="1" applyBorder="1" applyAlignment="1">
      <alignment vertical="center"/>
    </xf>
    <xf numFmtId="0" fontId="24" fillId="0" borderId="0" xfId="0" applyFont="1" applyFill="1" applyBorder="1" applyAlignment="1">
      <alignment horizontal="right" vertical="center"/>
    </xf>
    <xf numFmtId="4" fontId="22" fillId="0" borderId="0" xfId="0" applyNumberFormat="1" applyFont="1" applyFill="1" applyBorder="1" applyAlignment="1">
      <alignment horizontal="right" vertical="center"/>
    </xf>
    <xf numFmtId="0" fontId="22" fillId="0" borderId="0" xfId="0" applyFont="1" applyFill="1" applyBorder="1" applyAlignment="1">
      <alignment horizontal="right" vertical="center"/>
    </xf>
    <xf numFmtId="0" fontId="23" fillId="0" borderId="0" xfId="0" applyFont="1" applyFill="1" applyBorder="1" applyAlignment="1">
      <alignment horizontal="right" vertical="center"/>
    </xf>
    <xf numFmtId="10" fontId="23" fillId="0" borderId="0" xfId="0" applyNumberFormat="1" applyFont="1" applyFill="1" applyBorder="1" applyAlignment="1">
      <alignment horizontal="right" vertical="center"/>
    </xf>
    <xf numFmtId="10" fontId="22" fillId="0" borderId="0" xfId="0" applyNumberFormat="1" applyFont="1" applyFill="1" applyBorder="1" applyAlignment="1">
      <alignment horizontal="right" vertical="center"/>
    </xf>
    <xf numFmtId="10" fontId="10" fillId="0" borderId="1" xfId="0" applyNumberFormat="1" applyFont="1" applyBorder="1" applyAlignment="1">
      <alignment horizontal="center" vertical="center"/>
    </xf>
    <xf numFmtId="0" fontId="8" fillId="7" borderId="1" xfId="9" applyFont="1" applyFill="1" applyBorder="1" applyAlignment="1">
      <alignment horizontal="center" vertical="center" wrapText="1"/>
    </xf>
    <xf numFmtId="0" fontId="36" fillId="0" borderId="0" xfId="0" applyFont="1" applyAlignment="1">
      <alignment vertical="center"/>
    </xf>
    <xf numFmtId="0" fontId="0" fillId="8" borderId="1" xfId="0" applyFill="1" applyBorder="1" applyAlignment="1">
      <alignment vertical="center" wrapText="1"/>
    </xf>
    <xf numFmtId="3" fontId="10" fillId="6" borderId="1" xfId="0" applyNumberFormat="1" applyFont="1" applyFill="1" applyBorder="1" applyAlignment="1">
      <alignment horizontal="right" vertical="center" wrapText="1"/>
    </xf>
    <xf numFmtId="0" fontId="9" fillId="16" borderId="1" xfId="0" applyFont="1" applyFill="1" applyBorder="1" applyAlignment="1">
      <alignment horizontal="center" vertical="center" wrapText="1"/>
    </xf>
    <xf numFmtId="10" fontId="10" fillId="0" borderId="1" xfId="0" applyNumberFormat="1" applyFont="1" applyBorder="1" applyAlignment="1">
      <alignment horizontal="right" vertical="center" wrapText="1"/>
    </xf>
    <xf numFmtId="0" fontId="34" fillId="0" borderId="0" xfId="0" applyFont="1" applyAlignment="1">
      <alignment horizontal="left" vertical="center"/>
    </xf>
    <xf numFmtId="49" fontId="8" fillId="7" borderId="16" xfId="0" applyNumberFormat="1" applyFont="1" applyFill="1" applyBorder="1" applyAlignment="1">
      <alignment wrapText="1"/>
    </xf>
    <xf numFmtId="0" fontId="7" fillId="6" borderId="0" xfId="0" applyFont="1" applyFill="1" applyBorder="1" applyAlignment="1">
      <alignment vertical="center" wrapText="1"/>
    </xf>
    <xf numFmtId="0" fontId="8" fillId="0" borderId="0" xfId="1" applyFont="1" applyAlignment="1">
      <alignment horizontal="left" vertical="center"/>
    </xf>
    <xf numFmtId="0" fontId="10" fillId="0" borderId="1" xfId="0" applyFont="1" applyBorder="1" applyAlignment="1">
      <alignment horizontal="justify" vertical="center" wrapText="1"/>
    </xf>
    <xf numFmtId="0" fontId="11" fillId="0" borderId="1" xfId="2" quotePrefix="1" applyFont="1" applyFill="1" applyBorder="1" applyAlignment="1">
      <alignment horizontal="left" vertical="center"/>
    </xf>
    <xf numFmtId="0" fontId="11" fillId="0" borderId="1" xfId="2" quotePrefix="1" applyFont="1" applyFill="1" applyBorder="1" applyAlignment="1"/>
    <xf numFmtId="0" fontId="11" fillId="0" borderId="1" xfId="2" quotePrefix="1" applyFont="1" applyFill="1" applyBorder="1" applyAlignment="1" applyProtection="1">
      <alignment wrapText="1"/>
    </xf>
    <xf numFmtId="0" fontId="11" fillId="0" borderId="1" xfId="2" quotePrefix="1" applyFont="1" applyFill="1" applyBorder="1" applyAlignment="1" applyProtection="1"/>
    <xf numFmtId="0" fontId="11" fillId="0" borderId="1" xfId="2" applyFont="1" applyFill="1" applyBorder="1" applyAlignment="1">
      <alignment horizontal="left" vertical="center"/>
    </xf>
    <xf numFmtId="0" fontId="7" fillId="0" borderId="1" xfId="1" applyFont="1" applyFill="1" applyBorder="1">
      <alignment vertical="center"/>
    </xf>
    <xf numFmtId="0" fontId="11" fillId="0" borderId="1" xfId="2" quotePrefix="1" applyFont="1" applyFill="1" applyBorder="1">
      <alignment vertical="center"/>
    </xf>
    <xf numFmtId="10" fontId="10" fillId="6" borderId="1" xfId="0" applyNumberFormat="1" applyFont="1" applyFill="1" applyBorder="1" applyAlignment="1">
      <alignment horizontal="center" vertical="center"/>
    </xf>
    <xf numFmtId="0" fontId="9" fillId="8" borderId="1" xfId="0" applyFont="1" applyFill="1" applyBorder="1" applyAlignment="1">
      <alignment horizontal="center" vertical="center" wrapText="1"/>
    </xf>
    <xf numFmtId="0" fontId="10" fillId="6" borderId="1" xfId="0" applyFont="1" applyFill="1" applyBorder="1" applyAlignment="1">
      <alignment vertical="center" wrapText="1"/>
    </xf>
    <xf numFmtId="0" fontId="9" fillId="8" borderId="1" xfId="0" applyFont="1" applyFill="1" applyBorder="1" applyAlignment="1">
      <alignment horizontal="center" vertical="center"/>
    </xf>
    <xf numFmtId="0" fontId="0" fillId="6" borderId="1" xfId="0" applyFill="1" applyBorder="1" applyAlignment="1">
      <alignment vertical="center"/>
    </xf>
    <xf numFmtId="10" fontId="9" fillId="6" borderId="1" xfId="0" applyNumberFormat="1" applyFont="1" applyFill="1" applyBorder="1" applyAlignment="1">
      <alignment horizontal="center" vertical="center"/>
    </xf>
    <xf numFmtId="0" fontId="10" fillId="0" borderId="1" xfId="0" applyFont="1" applyBorder="1" applyAlignment="1">
      <alignment horizontal="center" vertical="center"/>
    </xf>
    <xf numFmtId="0" fontId="9" fillId="8" borderId="1" xfId="0" applyFont="1" applyFill="1" applyBorder="1" applyAlignment="1">
      <alignment horizontal="justify" vertical="center" wrapText="1"/>
    </xf>
    <xf numFmtId="3" fontId="9" fillId="0" borderId="1" xfId="0" applyNumberFormat="1" applyFont="1" applyBorder="1" applyAlignment="1">
      <alignment horizontal="right" vertical="center" wrapText="1"/>
    </xf>
    <xf numFmtId="0" fontId="0" fillId="0" borderId="1" xfId="0" applyBorder="1" applyAlignment="1">
      <alignment vertical="center"/>
    </xf>
    <xf numFmtId="0" fontId="7" fillId="0" borderId="1" xfId="1" applyFont="1" applyFill="1" applyBorder="1" applyAlignment="1">
      <alignment horizontal="center" vertical="center"/>
    </xf>
    <xf numFmtId="0" fontId="11" fillId="0" borderId="1" xfId="2" quotePrefix="1" applyFont="1" applyFill="1" applyBorder="1" applyAlignment="1">
      <alignment vertical="center" wrapText="1"/>
    </xf>
    <xf numFmtId="0" fontId="11" fillId="0" borderId="1" xfId="2" quotePrefix="1" applyFont="1" applyFill="1" applyBorder="1" applyAlignment="1">
      <alignment horizontal="left" vertical="center" wrapText="1"/>
    </xf>
    <xf numFmtId="0" fontId="11" fillId="0" borderId="1" xfId="2" quotePrefix="1" applyFont="1" applyBorder="1" applyAlignment="1"/>
    <xf numFmtId="0" fontId="9" fillId="6" borderId="1"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9" fillId="8" borderId="8"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32" fillId="6" borderId="1" xfId="0" applyFont="1" applyFill="1" applyBorder="1" applyAlignment="1">
      <alignment vertical="center"/>
    </xf>
    <xf numFmtId="0" fontId="10" fillId="6" borderId="1" xfId="0" applyFont="1" applyFill="1" applyBorder="1" applyAlignment="1">
      <alignment vertical="center" wrapText="1"/>
    </xf>
    <xf numFmtId="0" fontId="9" fillId="6" borderId="1" xfId="0" applyFont="1" applyFill="1" applyBorder="1" applyAlignment="1">
      <alignment vertical="center" wrapText="1"/>
    </xf>
    <xf numFmtId="0" fontId="9" fillId="8" borderId="1" xfId="0" applyFont="1" applyFill="1" applyBorder="1" applyAlignment="1">
      <alignment horizontal="center" vertical="center"/>
    </xf>
    <xf numFmtId="0" fontId="8" fillId="8" borderId="1" xfId="0" applyFont="1" applyFill="1" applyBorder="1" applyAlignment="1">
      <alignment horizontal="center" vertical="center"/>
    </xf>
    <xf numFmtId="0" fontId="9" fillId="0" borderId="1" xfId="0" applyFont="1" applyBorder="1" applyAlignment="1">
      <alignment horizontal="center" vertical="center" wrapText="1"/>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9" fillId="6" borderId="1" xfId="0" applyFont="1" applyFill="1" applyBorder="1" applyAlignment="1">
      <alignment horizontal="right" vertical="center" wrapText="1"/>
    </xf>
    <xf numFmtId="0" fontId="7" fillId="5" borderId="2" xfId="0" applyFont="1" applyFill="1" applyBorder="1" applyAlignment="1">
      <alignment vertical="center" wrapText="1"/>
    </xf>
    <xf numFmtId="0" fontId="9" fillId="0" borderId="1" xfId="0" applyFont="1" applyBorder="1" applyAlignment="1">
      <alignment horizontal="right" vertical="center" wrapText="1"/>
    </xf>
    <xf numFmtId="3" fontId="9" fillId="6" borderId="1" xfId="0" applyNumberFormat="1" applyFont="1" applyFill="1" applyBorder="1" applyAlignment="1">
      <alignment horizontal="right" vertical="center" wrapText="1"/>
    </xf>
    <xf numFmtId="165" fontId="9" fillId="6" borderId="1" xfId="5" applyNumberFormat="1" applyFont="1" applyFill="1" applyBorder="1" applyAlignment="1">
      <alignment horizontal="right" vertical="center" wrapText="1"/>
    </xf>
    <xf numFmtId="165" fontId="10" fillId="0" borderId="1" xfId="5" applyNumberFormat="1" applyFont="1" applyBorder="1" applyAlignment="1">
      <alignment horizontal="right" vertical="center" wrapText="1"/>
    </xf>
    <xf numFmtId="165" fontId="9" fillId="0" borderId="1" xfId="5" applyNumberFormat="1" applyFont="1" applyBorder="1" applyAlignment="1">
      <alignment horizontal="right" vertical="center" wrapText="1"/>
    </xf>
    <xf numFmtId="0" fontId="10" fillId="0" borderId="1" xfId="0" applyFont="1" applyBorder="1" applyAlignment="1">
      <alignment horizontal="left" vertical="center" wrapText="1" indent="1"/>
    </xf>
    <xf numFmtId="0" fontId="10" fillId="6" borderId="3" xfId="0" applyFont="1" applyFill="1" applyBorder="1" applyAlignment="1">
      <alignment horizontal="right" vertical="center" wrapText="1"/>
    </xf>
    <xf numFmtId="0" fontId="8" fillId="0" borderId="9" xfId="0" applyFont="1" applyFill="1" applyBorder="1" applyAlignment="1">
      <alignment vertical="center" wrapText="1"/>
    </xf>
    <xf numFmtId="0" fontId="32" fillId="6" borderId="1" xfId="0" applyFont="1" applyFill="1" applyBorder="1" applyAlignment="1">
      <alignment vertical="center" wrapText="1"/>
    </xf>
    <xf numFmtId="0" fontId="7" fillId="0" borderId="9" xfId="0" applyFont="1" applyBorder="1" applyAlignment="1">
      <alignment horizontal="center" vertical="center" wrapText="1"/>
    </xf>
    <xf numFmtId="0" fontId="0" fillId="0" borderId="1" xfId="0" applyBorder="1" applyAlignment="1">
      <alignment vertical="center" wrapText="1"/>
    </xf>
    <xf numFmtId="0" fontId="7" fillId="0" borderId="2" xfId="1" applyFont="1" applyFill="1" applyBorder="1" applyAlignment="1">
      <alignment vertical="center" wrapText="1"/>
    </xf>
    <xf numFmtId="0" fontId="7" fillId="0" borderId="2" xfId="1" applyFont="1" applyBorder="1" applyAlignment="1">
      <alignment vertical="center" wrapText="1"/>
    </xf>
    <xf numFmtId="0" fontId="8" fillId="0" borderId="2" xfId="1" applyFont="1" applyBorder="1" applyAlignment="1">
      <alignment vertical="center" wrapText="1"/>
    </xf>
    <xf numFmtId="3" fontId="10" fillId="0" borderId="1" xfId="0" applyNumberFormat="1" applyFont="1" applyBorder="1" applyAlignment="1">
      <alignment horizontal="right" vertical="center"/>
    </xf>
    <xf numFmtId="3" fontId="9" fillId="0" borderId="1" xfId="0" applyNumberFormat="1" applyFont="1" applyBorder="1" applyAlignment="1">
      <alignment horizontal="right" vertical="center"/>
    </xf>
    <xf numFmtId="0" fontId="9" fillId="0" borderId="1" xfId="0" applyFont="1" applyBorder="1" applyAlignment="1">
      <alignment horizontal="right" vertical="center"/>
    </xf>
    <xf numFmtId="0" fontId="8" fillId="7" borderId="8" xfId="3" applyFont="1" applyFill="1" applyBorder="1" applyAlignment="1">
      <alignment horizontal="center" vertical="center" wrapText="1"/>
    </xf>
    <xf numFmtId="0" fontId="9" fillId="0" borderId="1" xfId="0" applyFont="1" applyBorder="1" applyAlignment="1">
      <alignment horizontal="center" vertical="center"/>
    </xf>
    <xf numFmtId="0" fontId="9" fillId="8" borderId="1" xfId="0" applyFont="1" applyFill="1" applyBorder="1" applyAlignment="1">
      <alignment vertical="center" wrapText="1"/>
    </xf>
    <xf numFmtId="0" fontId="10" fillId="8" borderId="1" xfId="0" applyFont="1" applyFill="1" applyBorder="1" applyAlignment="1">
      <alignment horizontal="right" vertical="center" wrapText="1"/>
    </xf>
    <xf numFmtId="0" fontId="10" fillId="8" borderId="1" xfId="0" applyFont="1" applyFill="1" applyBorder="1" applyAlignment="1">
      <alignment horizontal="right" vertical="center"/>
    </xf>
    <xf numFmtId="0" fontId="0" fillId="6" borderId="1" xfId="0" applyFill="1" applyBorder="1" applyAlignment="1">
      <alignment vertical="center" wrapText="1"/>
    </xf>
    <xf numFmtId="3" fontId="9" fillId="6" borderId="1" xfId="0" applyNumberFormat="1" applyFont="1" applyFill="1" applyBorder="1" applyAlignment="1">
      <alignment horizontal="right" vertical="center"/>
    </xf>
    <xf numFmtId="0" fontId="9" fillId="8" borderId="1" xfId="0" applyFont="1" applyFill="1" applyBorder="1" applyAlignment="1">
      <alignment horizontal="right" vertical="center"/>
    </xf>
    <xf numFmtId="10" fontId="10" fillId="0" borderId="1" xfId="0" applyNumberFormat="1" applyFont="1" applyBorder="1" applyAlignment="1">
      <alignment horizontal="right" vertical="center"/>
    </xf>
    <xf numFmtId="10" fontId="9" fillId="0" borderId="1" xfId="0" applyNumberFormat="1" applyFont="1" applyBorder="1" applyAlignment="1">
      <alignment horizontal="right" vertical="center"/>
    </xf>
    <xf numFmtId="165" fontId="8" fillId="8" borderId="8" xfId="0" applyNumberFormat="1" applyFont="1" applyFill="1" applyBorder="1" applyAlignment="1">
      <alignment horizontal="center" vertical="center"/>
    </xf>
    <xf numFmtId="0" fontId="9" fillId="0" borderId="1" xfId="0" applyFont="1" applyBorder="1" applyAlignment="1">
      <alignment horizontal="justify" vertical="center" wrapText="1"/>
    </xf>
    <xf numFmtId="0" fontId="9" fillId="6" borderId="1" xfId="0" applyFont="1" applyFill="1" applyBorder="1" applyAlignment="1">
      <alignment horizontal="justify" vertical="center" wrapText="1"/>
    </xf>
    <xf numFmtId="0" fontId="10" fillId="6" borderId="1" xfId="0" applyFont="1" applyFill="1" applyBorder="1" applyAlignment="1">
      <alignment horizontal="justify" vertical="center" wrapText="1"/>
    </xf>
    <xf numFmtId="4" fontId="10" fillId="0" borderId="0" xfId="0" applyNumberFormat="1" applyFont="1" applyFill="1" applyBorder="1" applyAlignment="1" applyProtection="1"/>
    <xf numFmtId="43" fontId="10" fillId="0" borderId="0" xfId="5" applyFont="1" applyFill="1" applyBorder="1" applyAlignment="1" applyProtection="1"/>
    <xf numFmtId="0" fontId="9" fillId="8" borderId="1" xfId="0" applyFont="1" applyFill="1" applyBorder="1" applyAlignment="1">
      <alignment vertical="center"/>
    </xf>
    <xf numFmtId="0" fontId="31" fillId="0" borderId="0" xfId="0" applyFont="1" applyBorder="1" applyAlignment="1">
      <alignment horizontal="right"/>
    </xf>
    <xf numFmtId="0" fontId="9" fillId="0" borderId="1" xfId="0" applyFont="1" applyBorder="1" applyAlignment="1">
      <alignment vertical="center"/>
    </xf>
    <xf numFmtId="165" fontId="9" fillId="0" borderId="1" xfId="5" applyNumberFormat="1" applyFont="1" applyBorder="1" applyAlignment="1">
      <alignment horizontal="right" vertical="center"/>
    </xf>
    <xf numFmtId="165" fontId="10" fillId="0" borderId="1" xfId="5" applyNumberFormat="1" applyFont="1" applyBorder="1" applyAlignment="1">
      <alignment horizontal="right" vertical="center"/>
    </xf>
    <xf numFmtId="9" fontId="10" fillId="0" borderId="1" xfId="0" applyNumberFormat="1" applyFont="1" applyBorder="1" applyAlignment="1">
      <alignment horizontal="right" vertical="center" wrapText="1"/>
    </xf>
    <xf numFmtId="9" fontId="8" fillId="7" borderId="8" xfId="0" applyNumberFormat="1" applyFont="1" applyFill="1" applyBorder="1" applyAlignment="1">
      <alignment horizontal="center" vertical="center" wrapText="1"/>
    </xf>
    <xf numFmtId="0" fontId="10" fillId="6" borderId="1" xfId="0" applyFont="1" applyFill="1" applyBorder="1" applyAlignment="1">
      <alignment horizontal="left" vertical="center" wrapText="1" indent="1"/>
    </xf>
    <xf numFmtId="0" fontId="10" fillId="6" borderId="1" xfId="0" applyFont="1" applyFill="1" applyBorder="1" applyAlignment="1">
      <alignment horizontal="left" vertical="center" wrapText="1" indent="5"/>
    </xf>
    <xf numFmtId="0" fontId="0" fillId="8" borderId="9" xfId="0" applyFill="1" applyBorder="1" applyAlignment="1">
      <alignment vertical="center" wrapText="1"/>
    </xf>
    <xf numFmtId="0" fontId="9" fillId="8" borderId="2"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0" fillId="8" borderId="13" xfId="0" applyFill="1" applyBorder="1" applyAlignment="1">
      <alignment vertical="center" wrapText="1"/>
    </xf>
    <xf numFmtId="0" fontId="9" fillId="8" borderId="9" xfId="0" applyFont="1" applyFill="1" applyBorder="1" applyAlignment="1">
      <alignment vertical="center" wrapText="1"/>
    </xf>
    <xf numFmtId="3" fontId="10" fillId="6" borderId="1" xfId="0" applyNumberFormat="1" applyFont="1" applyFill="1" applyBorder="1" applyAlignment="1">
      <alignment horizontal="right" vertical="center"/>
    </xf>
    <xf numFmtId="165" fontId="10" fillId="6" borderId="1" xfId="5" applyNumberFormat="1" applyFont="1" applyFill="1" applyBorder="1" applyAlignment="1">
      <alignment horizontal="right" vertical="center"/>
    </xf>
    <xf numFmtId="0" fontId="10" fillId="0" borderId="9" xfId="0" applyFont="1" applyBorder="1" applyAlignment="1">
      <alignment horizontal="center" vertical="center"/>
    </xf>
    <xf numFmtId="0" fontId="9" fillId="8" borderId="13" xfId="0" applyFont="1" applyFill="1" applyBorder="1" applyAlignment="1">
      <alignment horizontal="center" vertical="center" wrapText="1"/>
    </xf>
    <xf numFmtId="0" fontId="9" fillId="17" borderId="1" xfId="0" applyFont="1" applyFill="1" applyBorder="1" applyAlignment="1">
      <alignment horizontal="right" vertical="center" wrapText="1"/>
    </xf>
    <xf numFmtId="0" fontId="10" fillId="17" borderId="1" xfId="0" applyFont="1" applyFill="1" applyBorder="1" applyAlignment="1">
      <alignment horizontal="right" vertical="center" wrapText="1"/>
    </xf>
    <xf numFmtId="165" fontId="9" fillId="17" borderId="1" xfId="5" applyNumberFormat="1" applyFont="1" applyFill="1" applyBorder="1" applyAlignment="1">
      <alignment horizontal="right" vertical="center" wrapText="1"/>
    </xf>
    <xf numFmtId="0" fontId="33" fillId="5" borderId="0" xfId="2" applyFont="1" applyFill="1" applyAlignment="1"/>
    <xf numFmtId="0" fontId="10" fillId="5" borderId="0" xfId="0" applyFont="1" applyFill="1"/>
    <xf numFmtId="0" fontId="9" fillId="5" borderId="0" xfId="0" applyFont="1" applyFill="1"/>
    <xf numFmtId="0" fontId="10" fillId="0" borderId="1" xfId="0" applyFont="1" applyBorder="1" applyAlignment="1">
      <alignment horizontal="left" vertical="center" wrapText="1" indent="3"/>
    </xf>
    <xf numFmtId="0" fontId="0" fillId="0" borderId="1" xfId="0" applyBorder="1"/>
    <xf numFmtId="0" fontId="32" fillId="6" borderId="1" xfId="0" applyFont="1" applyFill="1" applyBorder="1" applyAlignment="1">
      <alignment horizontal="left" vertical="center" wrapText="1" indent="2"/>
    </xf>
    <xf numFmtId="0" fontId="37" fillId="0" borderId="1" xfId="0" applyFont="1" applyBorder="1" applyAlignment="1">
      <alignment vertical="center" wrapText="1"/>
    </xf>
    <xf numFmtId="0" fontId="0" fillId="8" borderId="1" xfId="0" applyFill="1" applyBorder="1" applyAlignment="1">
      <alignment vertical="center"/>
    </xf>
    <xf numFmtId="0" fontId="7" fillId="7" borderId="8" xfId="7" quotePrefix="1" applyFont="1" applyFill="1" applyBorder="1" applyAlignment="1">
      <alignment horizontal="center" vertical="center"/>
    </xf>
    <xf numFmtId="0" fontId="9" fillId="6" borderId="1" xfId="0" applyFont="1" applyFill="1" applyBorder="1" applyAlignment="1">
      <alignment vertical="center"/>
    </xf>
    <xf numFmtId="0" fontId="10" fillId="6" borderId="1" xfId="0" applyFont="1" applyFill="1" applyBorder="1" applyAlignment="1">
      <alignment vertical="center"/>
    </xf>
    <xf numFmtId="0" fontId="7" fillId="5" borderId="15" xfId="0" applyNumberFormat="1" applyFont="1" applyFill="1" applyBorder="1" applyAlignment="1">
      <alignment vertical="top" wrapText="1"/>
    </xf>
    <xf numFmtId="0" fontId="8" fillId="7" borderId="17" xfId="0" applyNumberFormat="1" applyFont="1" applyFill="1" applyBorder="1" applyAlignment="1">
      <alignment horizontal="center" vertical="center" wrapText="1"/>
    </xf>
    <xf numFmtId="49" fontId="8" fillId="7" borderId="17" xfId="0" applyNumberFormat="1" applyFont="1" applyFill="1" applyBorder="1" applyAlignment="1">
      <alignment horizontal="center" vertical="center" wrapText="1"/>
    </xf>
    <xf numFmtId="43" fontId="8" fillId="7" borderId="8" xfId="5" applyFont="1" applyFill="1" applyBorder="1" applyAlignment="1">
      <alignment horizontal="center" vertical="center" wrapText="1"/>
    </xf>
    <xf numFmtId="10" fontId="9" fillId="0" borderId="1" xfId="0" applyNumberFormat="1" applyFont="1" applyBorder="1" applyAlignment="1">
      <alignment horizontal="right" vertical="center" wrapText="1"/>
    </xf>
    <xf numFmtId="0" fontId="9" fillId="8" borderId="9" xfId="0" applyFont="1" applyFill="1" applyBorder="1" applyAlignment="1">
      <alignment horizontal="center" vertical="center"/>
    </xf>
    <xf numFmtId="0" fontId="10" fillId="0" borderId="8" xfId="0" applyFont="1" applyBorder="1" applyAlignment="1">
      <alignment vertical="center" wrapText="1"/>
    </xf>
    <xf numFmtId="0" fontId="10" fillId="0" borderId="8" xfId="0" applyFont="1" applyBorder="1" applyAlignment="1">
      <alignment horizontal="right" vertical="center"/>
    </xf>
    <xf numFmtId="0" fontId="7" fillId="5" borderId="2" xfId="1" applyFont="1" applyFill="1" applyBorder="1" applyAlignment="1">
      <alignment vertical="center" wrapText="1"/>
    </xf>
    <xf numFmtId="0" fontId="8" fillId="5" borderId="2" xfId="1" applyFont="1" applyFill="1" applyBorder="1" applyAlignment="1">
      <alignment vertical="center" wrapText="1"/>
    </xf>
    <xf numFmtId="165" fontId="8" fillId="5" borderId="8" xfId="5" applyNumberFormat="1" applyFont="1" applyFill="1" applyBorder="1" applyAlignment="1">
      <alignment vertical="center" wrapText="1"/>
    </xf>
    <xf numFmtId="167" fontId="8" fillId="5" borderId="8" xfId="5" applyNumberFormat="1" applyFont="1" applyFill="1" applyBorder="1" applyAlignment="1">
      <alignment vertical="center" wrapText="1"/>
    </xf>
    <xf numFmtId="43" fontId="8" fillId="5" borderId="8" xfId="5" applyFont="1" applyFill="1" applyBorder="1" applyAlignment="1">
      <alignment vertical="center" wrapText="1"/>
    </xf>
    <xf numFmtId="165" fontId="8" fillId="5" borderId="13" xfId="5" applyNumberFormat="1" applyFont="1" applyFill="1" applyBorder="1" applyAlignment="1">
      <alignment vertical="center" wrapText="1"/>
    </xf>
    <xf numFmtId="167" fontId="8" fillId="5" borderId="13" xfId="5" applyNumberFormat="1" applyFont="1" applyFill="1" applyBorder="1" applyAlignment="1">
      <alignment vertical="center" wrapText="1"/>
    </xf>
    <xf numFmtId="43" fontId="8" fillId="5" borderId="13" xfId="5" applyFont="1" applyFill="1" applyBorder="1" applyAlignment="1">
      <alignment vertical="center" wrapText="1"/>
    </xf>
    <xf numFmtId="0" fontId="7" fillId="0" borderId="2" xfId="0" applyFont="1" applyBorder="1" applyAlignment="1">
      <alignment horizontal="left" vertical="center" wrapText="1"/>
    </xf>
    <xf numFmtId="0" fontId="8" fillId="0" borderId="2" xfId="0" applyFont="1" applyBorder="1" applyAlignment="1">
      <alignment horizontal="left" vertical="center" wrapText="1"/>
    </xf>
    <xf numFmtId="0" fontId="7" fillId="0" borderId="5" xfId="0" applyFont="1" applyBorder="1" applyAlignment="1">
      <alignment vertical="center" wrapText="1"/>
    </xf>
    <xf numFmtId="0" fontId="8" fillId="7" borderId="6" xfId="0" applyFont="1" applyFill="1" applyBorder="1" applyAlignment="1">
      <alignment horizontal="center" vertical="center" wrapText="1"/>
    </xf>
    <xf numFmtId="10" fontId="8" fillId="7" borderId="8" xfId="6" applyNumberFormat="1" applyFont="1" applyFill="1" applyBorder="1" applyAlignment="1">
      <alignment horizontal="right" vertical="center" wrapText="1"/>
    </xf>
    <xf numFmtId="0" fontId="10" fillId="8" borderId="1" xfId="0" applyFont="1" applyFill="1" applyBorder="1" applyAlignment="1">
      <alignment horizontal="center" vertical="center"/>
    </xf>
    <xf numFmtId="0" fontId="10" fillId="8" borderId="1" xfId="0" applyFont="1" applyFill="1" applyBorder="1" applyAlignment="1">
      <alignment vertical="center"/>
    </xf>
    <xf numFmtId="0" fontId="32" fillId="0" borderId="1" xfId="0" applyFont="1" applyBorder="1" applyAlignment="1">
      <alignment vertical="center"/>
    </xf>
    <xf numFmtId="15" fontId="10" fillId="0" borderId="1" xfId="0" applyNumberFormat="1" applyFont="1" applyBorder="1" applyAlignment="1">
      <alignment horizontal="right" vertical="center"/>
    </xf>
    <xf numFmtId="0" fontId="10" fillId="19" borderId="1" xfId="0" applyFont="1" applyFill="1" applyBorder="1" applyAlignment="1">
      <alignment horizontal="right" vertical="center"/>
    </xf>
    <xf numFmtId="10" fontId="9" fillId="6" borderId="1" xfId="0" applyNumberFormat="1" applyFont="1" applyFill="1" applyBorder="1" applyAlignment="1">
      <alignment horizontal="right" vertical="center"/>
    </xf>
    <xf numFmtId="10" fontId="10" fillId="6" borderId="1" xfId="0" applyNumberFormat="1" applyFont="1" applyFill="1" applyBorder="1" applyAlignment="1">
      <alignment horizontal="right" vertical="center"/>
    </xf>
    <xf numFmtId="16" fontId="9" fillId="0" borderId="1" xfId="0" applyNumberFormat="1" applyFont="1" applyBorder="1" applyAlignment="1">
      <alignment horizontal="center" vertical="center" wrapText="1"/>
    </xf>
    <xf numFmtId="10" fontId="9" fillId="0" borderId="1" xfId="0" applyNumberFormat="1" applyFont="1" applyBorder="1" applyAlignment="1">
      <alignment horizontal="center" vertical="center"/>
    </xf>
    <xf numFmtId="9" fontId="9" fillId="0" borderId="1" xfId="0" applyNumberFormat="1" applyFont="1" applyBorder="1" applyAlignment="1">
      <alignment horizontal="center" vertical="center"/>
    </xf>
    <xf numFmtId="0" fontId="37" fillId="8" borderId="1" xfId="0" applyFont="1" applyFill="1" applyBorder="1" applyAlignment="1">
      <alignment horizontal="center" vertical="center"/>
    </xf>
    <xf numFmtId="0" fontId="39" fillId="8" borderId="1" xfId="0" applyFont="1" applyFill="1" applyBorder="1" applyAlignment="1">
      <alignment vertical="center"/>
    </xf>
    <xf numFmtId="0" fontId="9" fillId="0" borderId="1" xfId="0" applyFont="1" applyBorder="1" applyAlignment="1">
      <alignment horizontal="left" vertical="center"/>
    </xf>
    <xf numFmtId="0" fontId="9" fillId="16" borderId="8" xfId="0" applyFont="1" applyFill="1" applyBorder="1" applyAlignment="1">
      <alignment horizontal="center" vertical="center" wrapText="1"/>
    </xf>
    <xf numFmtId="0" fontId="7" fillId="5" borderId="21" xfId="0" applyNumberFormat="1" applyFont="1" applyFill="1" applyBorder="1" applyAlignment="1">
      <alignment vertical="top" wrapText="1"/>
    </xf>
    <xf numFmtId="0" fontId="7" fillId="5" borderId="22" xfId="0" applyNumberFormat="1" applyFont="1" applyFill="1" applyBorder="1" applyAlignment="1">
      <alignment vertical="top" wrapText="1"/>
    </xf>
    <xf numFmtId="0" fontId="8" fillId="5" borderId="1" xfId="0" applyNumberFormat="1" applyFont="1" applyFill="1" applyBorder="1" applyAlignment="1">
      <alignment vertical="top" wrapText="1"/>
    </xf>
    <xf numFmtId="0" fontId="41" fillId="8" borderId="1" xfId="0" applyFont="1" applyFill="1" applyBorder="1" applyAlignment="1">
      <alignment horizontal="center" vertical="center" wrapText="1"/>
    </xf>
    <xf numFmtId="0" fontId="40" fillId="6" borderId="1" xfId="0" applyFont="1" applyFill="1" applyBorder="1" applyAlignment="1">
      <alignment vertical="center" wrapText="1"/>
    </xf>
    <xf numFmtId="0" fontId="41" fillId="6" borderId="1" xfId="0" applyFont="1" applyFill="1" applyBorder="1" applyAlignment="1">
      <alignment vertical="center" wrapText="1"/>
    </xf>
    <xf numFmtId="0" fontId="41" fillId="8" borderId="1" xfId="0" applyFont="1" applyFill="1" applyBorder="1" applyAlignment="1">
      <alignment vertical="center" wrapText="1"/>
    </xf>
    <xf numFmtId="0" fontId="40" fillId="8" borderId="1" xfId="0" applyFont="1" applyFill="1" applyBorder="1" applyAlignment="1">
      <alignment vertical="center" wrapText="1"/>
    </xf>
    <xf numFmtId="0" fontId="41" fillId="6" borderId="1" xfId="0" applyFont="1" applyFill="1" applyBorder="1" applyAlignment="1">
      <alignment horizontal="justify" vertical="center" wrapText="1"/>
    </xf>
    <xf numFmtId="0" fontId="40" fillId="6" borderId="1" xfId="0" applyFont="1" applyFill="1" applyBorder="1" applyAlignment="1">
      <alignment horizontal="justify" vertical="center" wrapText="1"/>
    </xf>
    <xf numFmtId="0" fontId="10" fillId="0" borderId="0" xfId="0" applyFont="1" applyBorder="1" applyAlignment="1">
      <alignment vertical="center" wrapText="1"/>
    </xf>
    <xf numFmtId="3" fontId="10" fillId="0" borderId="0" xfId="0" applyNumberFormat="1" applyFont="1" applyBorder="1" applyAlignment="1">
      <alignment horizontal="right" vertical="center" wrapText="1"/>
    </xf>
    <xf numFmtId="0" fontId="41" fillId="8" borderId="1" xfId="0" applyFont="1" applyFill="1" applyBorder="1" applyAlignment="1">
      <alignment horizontal="justify" vertical="center" wrapText="1"/>
    </xf>
    <xf numFmtId="0" fontId="41" fillId="6" borderId="1"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9" fillId="8" borderId="8" xfId="0" applyFont="1" applyFill="1" applyBorder="1" applyAlignment="1">
      <alignment horizontal="center" vertical="center"/>
    </xf>
    <xf numFmtId="0" fontId="9" fillId="8" borderId="1" xfId="0" applyFont="1" applyFill="1" applyBorder="1" applyAlignment="1">
      <alignment horizontal="center" vertical="center"/>
    </xf>
    <xf numFmtId="0" fontId="9" fillId="0" borderId="1" xfId="0" applyFont="1" applyBorder="1" applyAlignment="1">
      <alignment horizontal="center" vertical="center"/>
    </xf>
    <xf numFmtId="0" fontId="8" fillId="13" borderId="8" xfId="0" applyFont="1" applyFill="1" applyBorder="1" applyAlignment="1">
      <alignment horizontal="center" vertical="center"/>
    </xf>
    <xf numFmtId="0" fontId="9" fillId="6" borderId="1"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15" fontId="10" fillId="0" borderId="1" xfId="0" applyNumberFormat="1" applyFont="1" applyBorder="1" applyAlignment="1">
      <alignment horizontal="center" vertical="center" wrapText="1"/>
    </xf>
    <xf numFmtId="0" fontId="0" fillId="0" borderId="1" xfId="0" applyBorder="1" applyAlignment="1">
      <alignment wrapText="1"/>
    </xf>
    <xf numFmtId="3" fontId="9" fillId="0" borderId="1" xfId="0" applyNumberFormat="1" applyFont="1" applyBorder="1" applyAlignment="1">
      <alignment horizontal="center" vertical="center" wrapText="1"/>
    </xf>
    <xf numFmtId="0" fontId="10" fillId="0" borderId="0" xfId="0" applyFont="1" applyBorder="1" applyAlignment="1">
      <alignment horizontal="right" vertical="center" wrapText="1"/>
    </xf>
    <xf numFmtId="0" fontId="10" fillId="0" borderId="0" xfId="0" applyFont="1" applyBorder="1" applyAlignment="1">
      <alignment vertical="center"/>
    </xf>
    <xf numFmtId="10" fontId="10" fillId="0" borderId="0" xfId="0" applyNumberFormat="1" applyFont="1" applyBorder="1" applyAlignment="1">
      <alignment horizontal="right" vertical="center" wrapText="1"/>
    </xf>
    <xf numFmtId="43" fontId="10" fillId="6" borderId="1" xfId="5" applyFont="1" applyFill="1" applyBorder="1" applyAlignment="1">
      <alignment horizontal="right" vertical="center" wrapText="1"/>
    </xf>
    <xf numFmtId="4" fontId="10" fillId="6" borderId="1" xfId="0" applyNumberFormat="1" applyFont="1" applyFill="1" applyBorder="1" applyAlignment="1">
      <alignment horizontal="right" vertical="center" wrapText="1"/>
    </xf>
    <xf numFmtId="0" fontId="9" fillId="6" borderId="1" xfId="0" applyFont="1" applyFill="1" applyBorder="1" applyAlignment="1">
      <alignment horizontal="center" vertical="center"/>
    </xf>
    <xf numFmtId="9" fontId="9" fillId="6" borderId="1" xfId="0" applyNumberFormat="1" applyFont="1" applyFill="1" applyBorder="1" applyAlignment="1">
      <alignment horizontal="right" vertical="center"/>
    </xf>
    <xf numFmtId="4" fontId="9" fillId="0" borderId="1" xfId="0" applyNumberFormat="1" applyFont="1" applyBorder="1" applyAlignment="1">
      <alignment horizontal="right" vertical="center"/>
    </xf>
    <xf numFmtId="0" fontId="10" fillId="4" borderId="1" xfId="0" applyFont="1" applyFill="1" applyBorder="1" applyAlignment="1">
      <alignment vertical="center" wrapText="1"/>
    </xf>
    <xf numFmtId="10" fontId="10" fillId="6" borderId="1" xfId="0" applyNumberFormat="1" applyFont="1" applyFill="1" applyBorder="1" applyAlignment="1">
      <alignment horizontal="center" vertical="center" wrapText="1"/>
    </xf>
    <xf numFmtId="0" fontId="9" fillId="8" borderId="8"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xf>
    <xf numFmtId="0" fontId="9" fillId="8" borderId="1" xfId="0" applyFont="1" applyFill="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horizontal="center" vertical="center"/>
    </xf>
    <xf numFmtId="0" fontId="9" fillId="8" borderId="1" xfId="0" applyFont="1" applyFill="1" applyBorder="1" applyAlignment="1">
      <alignment horizontal="center" vertical="center"/>
    </xf>
    <xf numFmtId="0" fontId="0" fillId="8" borderId="1" xfId="0" applyFill="1" applyBorder="1" applyAlignment="1">
      <alignment vertical="center"/>
    </xf>
    <xf numFmtId="0" fontId="9" fillId="0" borderId="1" xfId="0" applyFont="1" applyBorder="1" applyAlignment="1">
      <alignment horizontal="center" vertical="center" wrapText="1"/>
    </xf>
    <xf numFmtId="165" fontId="10" fillId="6" borderId="1" xfId="5" applyNumberFormat="1" applyFont="1" applyFill="1" applyBorder="1" applyAlignment="1">
      <alignment horizontal="right" vertical="center" wrapText="1"/>
    </xf>
    <xf numFmtId="165" fontId="9" fillId="20" borderId="1" xfId="5" applyNumberFormat="1" applyFont="1" applyFill="1" applyBorder="1" applyAlignment="1">
      <alignment horizontal="right" vertical="center"/>
    </xf>
    <xf numFmtId="43" fontId="10" fillId="0" borderId="1" xfId="5" applyFont="1" applyBorder="1" applyAlignment="1">
      <alignment horizontal="right" vertical="center"/>
    </xf>
    <xf numFmtId="165" fontId="9" fillId="0" borderId="8" xfId="5" applyNumberFormat="1" applyFont="1" applyBorder="1" applyAlignment="1">
      <alignment horizontal="right" vertical="center"/>
    </xf>
    <xf numFmtId="165" fontId="10" fillId="0" borderId="9" xfId="5" applyNumberFormat="1" applyFont="1" applyBorder="1" applyAlignment="1">
      <alignment horizontal="right" vertical="center"/>
    </xf>
    <xf numFmtId="165" fontId="9" fillId="0" borderId="9" xfId="5" applyNumberFormat="1" applyFont="1" applyBorder="1" applyAlignment="1">
      <alignment horizontal="right" vertical="center"/>
    </xf>
    <xf numFmtId="10" fontId="9" fillId="0" borderId="9" xfId="0" applyNumberFormat="1" applyFont="1" applyBorder="1" applyAlignment="1">
      <alignment horizontal="right" vertical="center"/>
    </xf>
    <xf numFmtId="165" fontId="10" fillId="0" borderId="0" xfId="5" applyNumberFormat="1" applyFont="1" applyFill="1"/>
    <xf numFmtId="165" fontId="10" fillId="17" borderId="1" xfId="5" applyNumberFormat="1" applyFont="1" applyFill="1" applyBorder="1" applyAlignment="1">
      <alignment horizontal="right" vertical="center" wrapText="1"/>
    </xf>
    <xf numFmtId="165" fontId="10" fillId="6" borderId="3" xfId="5" applyNumberFormat="1" applyFont="1" applyFill="1" applyBorder="1" applyAlignment="1">
      <alignment horizontal="right" vertical="center" wrapText="1"/>
    </xf>
    <xf numFmtId="43" fontId="10" fillId="0" borderId="1" xfId="5" applyFont="1" applyBorder="1" applyAlignment="1">
      <alignment horizontal="right" vertical="center" wrapText="1"/>
    </xf>
    <xf numFmtId="43" fontId="10" fillId="0" borderId="1" xfId="5" applyNumberFormat="1" applyFont="1" applyBorder="1" applyAlignment="1">
      <alignment horizontal="right" vertical="center" wrapText="1"/>
    </xf>
    <xf numFmtId="43" fontId="43" fillId="0" borderId="1" xfId="5" applyNumberFormat="1" applyFont="1" applyBorder="1" applyAlignment="1">
      <alignment horizontal="right" vertical="center" wrapText="1"/>
    </xf>
    <xf numFmtId="10" fontId="43" fillId="0" borderId="1" xfId="0" applyNumberFormat="1" applyFont="1" applyBorder="1" applyAlignment="1">
      <alignment horizontal="right" vertical="center" wrapText="1"/>
    </xf>
    <xf numFmtId="9" fontId="43" fillId="0" borderId="1" xfId="0" applyNumberFormat="1" applyFont="1" applyBorder="1" applyAlignment="1">
      <alignment horizontal="right" vertical="center" wrapText="1"/>
    </xf>
    <xf numFmtId="9" fontId="9" fillId="0" borderId="1" xfId="0" applyNumberFormat="1" applyFont="1" applyBorder="1" applyAlignment="1">
      <alignment horizontal="right" vertical="center" wrapText="1"/>
    </xf>
    <xf numFmtId="165" fontId="43" fillId="0" borderId="1" xfId="5" applyNumberFormat="1" applyFont="1" applyBorder="1" applyAlignment="1">
      <alignment horizontal="right" vertical="center" wrapText="1"/>
    </xf>
    <xf numFmtId="0" fontId="43" fillId="0" borderId="1" xfId="0" applyFont="1" applyBorder="1" applyAlignment="1">
      <alignment horizontal="right" vertical="center" wrapText="1"/>
    </xf>
    <xf numFmtId="0" fontId="10" fillId="0" borderId="23" xfId="0" applyFont="1" applyBorder="1" applyAlignment="1">
      <alignment horizontal="right" vertical="center"/>
    </xf>
    <xf numFmtId="10" fontId="10" fillId="0" borderId="23" xfId="0" applyNumberFormat="1" applyFont="1" applyBorder="1" applyAlignment="1">
      <alignment horizontal="right" vertical="center"/>
    </xf>
    <xf numFmtId="10" fontId="10" fillId="0" borderId="23" xfId="0" applyNumberFormat="1" applyFont="1" applyBorder="1" applyAlignment="1">
      <alignment horizontal="right" vertical="center" wrapText="1"/>
    </xf>
    <xf numFmtId="0" fontId="9" fillId="16" borderId="1" xfId="0" applyFont="1" applyFill="1" applyBorder="1" applyAlignment="1">
      <alignment horizontal="right" vertical="center" wrapText="1"/>
    </xf>
    <xf numFmtId="165" fontId="0" fillId="0" borderId="1" xfId="5" applyNumberFormat="1" applyFont="1" applyBorder="1"/>
    <xf numFmtId="165" fontId="10" fillId="0" borderId="1" xfId="5" applyNumberFormat="1" applyFont="1" applyBorder="1" applyAlignment="1">
      <alignment horizontal="center" vertical="center"/>
    </xf>
    <xf numFmtId="165" fontId="10" fillId="16" borderId="1" xfId="5" applyNumberFormat="1" applyFont="1" applyFill="1" applyBorder="1" applyAlignment="1">
      <alignment horizontal="right" vertical="center" wrapText="1"/>
    </xf>
    <xf numFmtId="165" fontId="44" fillId="16" borderId="1" xfId="5" applyNumberFormat="1" applyFont="1" applyFill="1" applyBorder="1" applyAlignment="1">
      <alignment horizontal="right" vertical="center" wrapText="1"/>
    </xf>
    <xf numFmtId="0" fontId="10" fillId="16" borderId="1" xfId="0" applyFont="1" applyFill="1" applyBorder="1" applyAlignment="1">
      <alignment horizontal="right" vertical="center" wrapText="1"/>
    </xf>
    <xf numFmtId="165" fontId="10" fillId="3" borderId="1" xfId="5" applyNumberFormat="1" applyFont="1" applyFill="1" applyBorder="1" applyAlignment="1">
      <alignment horizontal="right" vertical="center" wrapText="1"/>
    </xf>
    <xf numFmtId="10" fontId="10" fillId="6" borderId="1" xfId="0" applyNumberFormat="1" applyFont="1" applyFill="1" applyBorder="1" applyAlignment="1">
      <alignment horizontal="right" vertical="center" wrapText="1"/>
    </xf>
    <xf numFmtId="10" fontId="9" fillId="6" borderId="1" xfId="0" applyNumberFormat="1" applyFont="1" applyFill="1" applyBorder="1" applyAlignment="1">
      <alignment horizontal="right" vertical="center" wrapText="1"/>
    </xf>
    <xf numFmtId="0" fontId="10" fillId="6" borderId="8" xfId="0" applyFont="1" applyFill="1" applyBorder="1" applyAlignment="1">
      <alignment horizontal="right" vertical="center"/>
    </xf>
    <xf numFmtId="0" fontId="10" fillId="8" borderId="4" xfId="0" applyFont="1" applyFill="1" applyBorder="1" applyAlignment="1">
      <alignment vertical="center"/>
    </xf>
    <xf numFmtId="0" fontId="10" fillId="8" borderId="9" xfId="0" applyFont="1" applyFill="1" applyBorder="1" applyAlignment="1">
      <alignment vertical="center"/>
    </xf>
    <xf numFmtId="165" fontId="0" fillId="4" borderId="1" xfId="5" applyNumberFormat="1" applyFont="1" applyFill="1" applyBorder="1" applyAlignment="1">
      <alignment wrapText="1"/>
    </xf>
    <xf numFmtId="0" fontId="42" fillId="0" borderId="1" xfId="0" applyFont="1" applyBorder="1" applyAlignment="1">
      <alignment horizontal="right" vertical="center"/>
    </xf>
    <xf numFmtId="165" fontId="10" fillId="8" borderId="1" xfId="5" applyNumberFormat="1" applyFont="1" applyFill="1" applyBorder="1" applyAlignment="1">
      <alignment horizontal="right" vertical="center"/>
    </xf>
    <xf numFmtId="165" fontId="9" fillId="8" borderId="1" xfId="5" applyNumberFormat="1" applyFont="1" applyFill="1" applyBorder="1" applyAlignment="1">
      <alignment horizontal="right" vertical="center"/>
    </xf>
    <xf numFmtId="165" fontId="26" fillId="19" borderId="1" xfId="5" applyNumberFormat="1" applyFont="1" applyFill="1" applyBorder="1" applyAlignment="1">
      <alignment horizontal="right" vertical="center"/>
    </xf>
    <xf numFmtId="0" fontId="26" fillId="19" borderId="1" xfId="0" applyFont="1" applyFill="1" applyBorder="1" applyAlignment="1">
      <alignment horizontal="right" vertical="center"/>
    </xf>
    <xf numFmtId="165" fontId="9" fillId="6" borderId="1" xfId="5" applyNumberFormat="1" applyFont="1" applyFill="1" applyBorder="1" applyAlignment="1">
      <alignment horizontal="right" vertical="center"/>
    </xf>
    <xf numFmtId="3" fontId="46" fillId="6" borderId="1" xfId="0" applyNumberFormat="1" applyFont="1" applyFill="1" applyBorder="1" applyAlignment="1">
      <alignment horizontal="right" vertical="center" wrapText="1"/>
    </xf>
    <xf numFmtId="0" fontId="0" fillId="8" borderId="1" xfId="0" applyFill="1" applyBorder="1"/>
    <xf numFmtId="0" fontId="10" fillId="0" borderId="1" xfId="0" applyFont="1" applyBorder="1" applyAlignment="1">
      <alignment horizontal="left" vertical="center"/>
    </xf>
    <xf numFmtId="0" fontId="10" fillId="8" borderId="1" xfId="0" applyFont="1" applyFill="1" applyBorder="1" applyAlignment="1">
      <alignment horizontal="center" vertical="center" wrapText="1"/>
    </xf>
    <xf numFmtId="0" fontId="32" fillId="0" borderId="1" xfId="0" applyFont="1" applyBorder="1" applyAlignment="1">
      <alignment horizontal="right" vertical="center" wrapText="1"/>
    </xf>
    <xf numFmtId="0" fontId="9" fillId="0" borderId="2" xfId="0" applyFont="1" applyBorder="1" applyAlignment="1">
      <alignment vertical="center" wrapText="1"/>
    </xf>
    <xf numFmtId="0" fontId="10" fillId="0" borderId="2" xfId="0" applyFont="1" applyBorder="1" applyAlignment="1">
      <alignment vertical="center" wrapText="1"/>
    </xf>
    <xf numFmtId="169" fontId="10" fillId="0" borderId="1" xfId="0" applyNumberFormat="1" applyFont="1" applyBorder="1" applyAlignment="1">
      <alignment horizontal="right" vertical="center"/>
    </xf>
    <xf numFmtId="10" fontId="10" fillId="0" borderId="8" xfId="0" applyNumberFormat="1" applyFont="1" applyBorder="1" applyAlignment="1">
      <alignment horizontal="right" vertical="center"/>
    </xf>
    <xf numFmtId="165" fontId="10" fillId="19" borderId="1" xfId="5" applyNumberFormat="1" applyFont="1" applyFill="1" applyBorder="1" applyAlignment="1">
      <alignment horizontal="right" vertical="center"/>
    </xf>
    <xf numFmtId="165" fontId="45" fillId="19" borderId="1" xfId="5" applyNumberFormat="1" applyFont="1" applyFill="1" applyBorder="1" applyAlignment="1">
      <alignment horizontal="right" vertical="center"/>
    </xf>
    <xf numFmtId="165" fontId="26" fillId="6" borderId="1" xfId="5" applyNumberFormat="1" applyFont="1" applyFill="1" applyBorder="1" applyAlignment="1">
      <alignment horizontal="right" vertical="center"/>
    </xf>
    <xf numFmtId="0" fontId="8" fillId="0" borderId="8"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wrapText="1"/>
    </xf>
    <xf numFmtId="0" fontId="8" fillId="7" borderId="1"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8" fillId="7" borderId="2"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9" fillId="8" borderId="1" xfId="0" applyFont="1" applyFill="1" applyBorder="1" applyAlignment="1">
      <alignment horizontal="center" vertical="center" wrapText="1"/>
    </xf>
    <xf numFmtId="0" fontId="9" fillId="8" borderId="2" xfId="0" applyFont="1" applyFill="1" applyBorder="1" applyAlignment="1">
      <alignment vertical="center" wrapText="1"/>
    </xf>
    <xf numFmtId="0" fontId="9" fillId="8" borderId="10" xfId="0" applyFont="1" applyFill="1" applyBorder="1" applyAlignment="1">
      <alignment vertical="center" wrapText="1"/>
    </xf>
    <xf numFmtId="0" fontId="9" fillId="8" borderId="3" xfId="0" applyFont="1" applyFill="1" applyBorder="1" applyAlignment="1">
      <alignment vertical="center" wrapText="1"/>
    </xf>
    <xf numFmtId="14" fontId="8" fillId="7" borderId="7" xfId="0" applyNumberFormat="1" applyFont="1" applyFill="1" applyBorder="1" applyAlignment="1">
      <alignment horizontal="center" vertical="center" wrapText="1"/>
    </xf>
    <xf numFmtId="14" fontId="8" fillId="7" borderId="14" xfId="0" applyNumberFormat="1" applyFont="1" applyFill="1" applyBorder="1" applyAlignment="1">
      <alignment horizontal="center" vertical="center" wrapText="1"/>
    </xf>
    <xf numFmtId="14" fontId="8" fillId="7" borderId="6" xfId="0" applyNumberFormat="1"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0" borderId="0" xfId="0" applyFont="1" applyAlignment="1">
      <alignment horizontal="left" vertical="center"/>
    </xf>
    <xf numFmtId="3" fontId="13" fillId="7" borderId="1" xfId="0" applyNumberFormat="1" applyFont="1" applyFill="1" applyBorder="1" applyAlignment="1">
      <alignment horizontal="center"/>
    </xf>
    <xf numFmtId="3" fontId="8" fillId="7" borderId="1" xfId="0" applyNumberFormat="1" applyFont="1" applyFill="1" applyBorder="1" applyAlignment="1">
      <alignment horizontal="left"/>
    </xf>
    <xf numFmtId="0" fontId="9" fillId="8" borderId="1" xfId="0" applyFont="1" applyFill="1" applyBorder="1" applyAlignment="1">
      <alignment vertical="center"/>
    </xf>
    <xf numFmtId="0" fontId="8" fillId="7" borderId="7"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4" xfId="0" applyFont="1" applyFill="1" applyBorder="1" applyAlignment="1">
      <alignment horizontal="center" vertical="center"/>
    </xf>
    <xf numFmtId="0" fontId="7" fillId="7" borderId="7" xfId="0" applyFont="1" applyFill="1" applyBorder="1" applyAlignment="1">
      <alignment horizontal="center"/>
    </xf>
    <xf numFmtId="0" fontId="7" fillId="7" borderId="6" xfId="0" applyFont="1" applyFill="1" applyBorder="1" applyAlignment="1">
      <alignment horizontal="center"/>
    </xf>
    <xf numFmtId="0" fontId="7" fillId="7" borderId="11" xfId="0" applyFont="1" applyFill="1" applyBorder="1" applyAlignment="1">
      <alignment horizontal="center"/>
    </xf>
    <xf numFmtId="0" fontId="7" fillId="7" borderId="12" xfId="0" applyFont="1" applyFill="1" applyBorder="1" applyAlignment="1">
      <alignment horizontal="center"/>
    </xf>
    <xf numFmtId="0" fontId="8" fillId="7" borderId="2" xfId="0" applyFont="1" applyFill="1" applyBorder="1" applyAlignment="1">
      <alignment horizontal="center"/>
    </xf>
    <xf numFmtId="0" fontId="8" fillId="7" borderId="10" xfId="0" applyFont="1" applyFill="1" applyBorder="1" applyAlignment="1">
      <alignment horizontal="center"/>
    </xf>
    <xf numFmtId="0" fontId="8" fillId="7" borderId="3" xfId="0" applyFont="1" applyFill="1" applyBorder="1" applyAlignment="1">
      <alignment horizontal="center"/>
    </xf>
    <xf numFmtId="10" fontId="10" fillId="6" borderId="1" xfId="0" applyNumberFormat="1" applyFont="1" applyFill="1" applyBorder="1" applyAlignment="1">
      <alignment horizontal="center" vertical="center" wrapText="1"/>
    </xf>
    <xf numFmtId="0" fontId="9" fillId="8" borderId="8"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32" fillId="6" borderId="1" xfId="0" applyFont="1" applyFill="1" applyBorder="1" applyAlignment="1">
      <alignment vertical="center"/>
    </xf>
    <xf numFmtId="0" fontId="32" fillId="6" borderId="8" xfId="0" applyFont="1" applyFill="1" applyBorder="1" applyAlignment="1">
      <alignment vertical="center"/>
    </xf>
    <xf numFmtId="0" fontId="32" fillId="6" borderId="13" xfId="0" applyFont="1" applyFill="1" applyBorder="1" applyAlignment="1">
      <alignment vertical="center"/>
    </xf>
    <xf numFmtId="0" fontId="10" fillId="8" borderId="8" xfId="0" applyFont="1" applyFill="1" applyBorder="1" applyAlignment="1">
      <alignment vertical="center" wrapText="1"/>
    </xf>
    <xf numFmtId="0" fontId="10" fillId="8" borderId="13" xfId="0" applyFont="1" applyFill="1" applyBorder="1" applyAlignment="1">
      <alignment vertical="center" wrapText="1"/>
    </xf>
    <xf numFmtId="0" fontId="10" fillId="8" borderId="9" xfId="0" applyFont="1" applyFill="1" applyBorder="1" applyAlignment="1">
      <alignment vertical="center" wrapText="1"/>
    </xf>
    <xf numFmtId="0" fontId="9" fillId="8" borderId="2"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8" borderId="14"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0" fillId="8" borderId="8" xfId="0" applyFill="1" applyBorder="1" applyAlignment="1">
      <alignment vertical="center" wrapText="1"/>
    </xf>
    <xf numFmtId="0" fontId="0" fillId="8" borderId="13" xfId="0" applyFill="1" applyBorder="1" applyAlignment="1">
      <alignment vertical="center" wrapText="1"/>
    </xf>
    <xf numFmtId="0" fontId="0" fillId="8" borderId="11" xfId="0" applyFill="1" applyBorder="1" applyAlignment="1">
      <alignment vertical="center" wrapText="1"/>
    </xf>
    <xf numFmtId="0" fontId="0" fillId="8" borderId="5" xfId="0" applyFill="1" applyBorder="1" applyAlignment="1">
      <alignment vertical="center" wrapText="1"/>
    </xf>
    <xf numFmtId="0" fontId="9" fillId="8" borderId="6"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0" fillId="8" borderId="9" xfId="0" applyFill="1" applyBorder="1" applyAlignment="1">
      <alignment vertical="center" wrapText="1"/>
    </xf>
    <xf numFmtId="0" fontId="9" fillId="8" borderId="8" xfId="0" applyFont="1" applyFill="1" applyBorder="1" applyAlignment="1">
      <alignment vertical="center" wrapText="1"/>
    </xf>
    <xf numFmtId="0" fontId="9" fillId="8" borderId="13" xfId="0" applyFont="1" applyFill="1" applyBorder="1" applyAlignment="1">
      <alignment vertical="center" wrapText="1"/>
    </xf>
    <xf numFmtId="0" fontId="9" fillId="8" borderId="9" xfId="0" applyFont="1" applyFill="1" applyBorder="1" applyAlignment="1">
      <alignment vertical="center" wrapText="1"/>
    </xf>
    <xf numFmtId="0" fontId="9" fillId="8" borderId="11" xfId="0" applyFont="1" applyFill="1" applyBorder="1" applyAlignment="1">
      <alignment horizontal="center" vertical="center" wrapText="1"/>
    </xf>
    <xf numFmtId="0" fontId="10" fillId="8" borderId="7" xfId="0" applyFont="1" applyFill="1" applyBorder="1" applyAlignment="1">
      <alignment vertical="center" wrapText="1"/>
    </xf>
    <xf numFmtId="0" fontId="10" fillId="8" borderId="6" xfId="0" applyFont="1" applyFill="1" applyBorder="1" applyAlignment="1">
      <alignment vertical="center" wrapText="1"/>
    </xf>
    <xf numFmtId="0" fontId="10" fillId="8" borderId="11" xfId="0" applyFont="1" applyFill="1" applyBorder="1" applyAlignment="1">
      <alignment vertical="center" wrapText="1"/>
    </xf>
    <xf numFmtId="0" fontId="10" fillId="8" borderId="0" xfId="0" applyFont="1" applyFill="1" applyBorder="1" applyAlignment="1">
      <alignment vertical="center" wrapText="1"/>
    </xf>
    <xf numFmtId="0" fontId="10" fillId="8" borderId="5" xfId="0" applyFont="1" applyFill="1" applyBorder="1" applyAlignment="1">
      <alignment vertical="center" wrapText="1"/>
    </xf>
    <xf numFmtId="0" fontId="10" fillId="8" borderId="19" xfId="0" applyFont="1" applyFill="1" applyBorder="1" applyAlignment="1">
      <alignment vertical="center" wrapText="1"/>
    </xf>
    <xf numFmtId="0" fontId="0" fillId="8" borderId="7" xfId="0" applyFill="1" applyBorder="1" applyAlignment="1">
      <alignment vertical="center"/>
    </xf>
    <xf numFmtId="0" fontId="0" fillId="8" borderId="6" xfId="0" applyFill="1" applyBorder="1" applyAlignment="1">
      <alignment vertical="center"/>
    </xf>
    <xf numFmtId="0" fontId="0" fillId="8" borderId="5" xfId="0" applyFill="1" applyBorder="1" applyAlignment="1">
      <alignment vertical="center"/>
    </xf>
    <xf numFmtId="0" fontId="0" fillId="8" borderId="4" xfId="0" applyFill="1" applyBorder="1" applyAlignment="1">
      <alignment vertical="center"/>
    </xf>
    <xf numFmtId="0" fontId="10" fillId="8" borderId="12" xfId="0" applyFont="1" applyFill="1" applyBorder="1" applyAlignment="1">
      <alignment vertical="center" wrapText="1"/>
    </xf>
    <xf numFmtId="0" fontId="9" fillId="8" borderId="1" xfId="0" applyFont="1" applyFill="1" applyBorder="1" applyAlignment="1">
      <alignment vertical="center" wrapText="1"/>
    </xf>
    <xf numFmtId="0" fontId="8" fillId="8" borderId="2"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7" borderId="1" xfId="0" applyFont="1" applyFill="1" applyBorder="1" applyAlignment="1">
      <alignment vertical="center" wrapText="1"/>
    </xf>
    <xf numFmtId="0" fontId="8" fillId="7" borderId="8" xfId="0" applyFont="1" applyFill="1" applyBorder="1" applyAlignment="1">
      <alignment vertical="center" wrapText="1"/>
    </xf>
    <xf numFmtId="0" fontId="9" fillId="0" borderId="2" xfId="0" applyFont="1" applyBorder="1" applyAlignment="1">
      <alignment vertical="center"/>
    </xf>
    <xf numFmtId="0" fontId="9" fillId="0" borderId="10" xfId="0" applyFont="1" applyBorder="1" applyAlignment="1">
      <alignment vertical="center"/>
    </xf>
    <xf numFmtId="0" fontId="9" fillId="0" borderId="3" xfId="0" applyFont="1" applyBorder="1" applyAlignment="1">
      <alignment vertical="center"/>
    </xf>
    <xf numFmtId="0" fontId="9" fillId="0" borderId="1" xfId="0" applyFont="1" applyBorder="1" applyAlignment="1">
      <alignment vertical="center" wrapText="1"/>
    </xf>
    <xf numFmtId="0" fontId="10" fillId="0" borderId="1" xfId="0" applyFont="1" applyBorder="1" applyAlignment="1">
      <alignment horizontal="center" vertical="center"/>
    </xf>
    <xf numFmtId="0" fontId="10" fillId="0" borderId="8" xfId="0" applyFont="1" applyBorder="1" applyAlignment="1">
      <alignment horizontal="center" vertical="center"/>
    </xf>
    <xf numFmtId="0" fontId="7" fillId="0"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2" xfId="0" applyFont="1" applyFill="1" applyBorder="1" applyAlignment="1">
      <alignment vertical="center" wrapText="1"/>
    </xf>
    <xf numFmtId="0" fontId="7" fillId="0" borderId="1" xfId="0" applyFont="1" applyFill="1" applyBorder="1" applyAlignment="1">
      <alignment vertical="center" wrapText="1"/>
    </xf>
    <xf numFmtId="0" fontId="7" fillId="0" borderId="2" xfId="0" applyFont="1" applyFill="1" applyBorder="1" applyAlignment="1">
      <alignment vertical="center" wrapText="1"/>
    </xf>
    <xf numFmtId="0" fontId="9" fillId="8" borderId="1"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13" xfId="0" applyFont="1" applyFill="1" applyBorder="1" applyAlignment="1">
      <alignment horizontal="center" vertical="center"/>
    </xf>
    <xf numFmtId="0" fontId="14" fillId="8" borderId="2" xfId="1" applyFont="1" applyFill="1" applyBorder="1" applyAlignment="1" applyProtection="1">
      <alignment horizontal="center" vertical="center"/>
    </xf>
    <xf numFmtId="0" fontId="14" fillId="8" borderId="10" xfId="1" applyFont="1" applyFill="1" applyBorder="1" applyAlignment="1">
      <alignment horizontal="center" vertical="center"/>
    </xf>
    <xf numFmtId="0" fontId="14" fillId="8" borderId="3" xfId="1" applyFont="1" applyFill="1" applyBorder="1" applyAlignment="1">
      <alignment horizontal="center" vertical="center"/>
    </xf>
    <xf numFmtId="0" fontId="14" fillId="8" borderId="2" xfId="1" applyFont="1" applyFill="1" applyBorder="1" applyAlignment="1" applyProtection="1">
      <alignment horizontal="center"/>
    </xf>
    <xf numFmtId="0" fontId="14" fillId="8" borderId="3" xfId="1" applyFont="1" applyFill="1" applyBorder="1" applyAlignment="1">
      <alignment horizontal="center"/>
    </xf>
    <xf numFmtId="0" fontId="14" fillId="8" borderId="8" xfId="23" applyNumberFormat="1" applyFont="1" applyFill="1" applyBorder="1" applyAlignment="1" applyProtection="1">
      <alignment horizontal="center" vertical="center"/>
    </xf>
    <xf numFmtId="0" fontId="14" fillId="8" borderId="9" xfId="23" applyNumberFormat="1" applyFont="1" applyFill="1" applyBorder="1" applyAlignment="1" applyProtection="1">
      <alignment horizontal="center" vertical="center"/>
    </xf>
    <xf numFmtId="0" fontId="14" fillId="8" borderId="8" xfId="23" applyNumberFormat="1" applyFont="1" applyFill="1" applyBorder="1" applyAlignment="1" applyProtection="1">
      <alignment horizontal="center" vertical="center" wrapText="1"/>
    </xf>
    <xf numFmtId="0" fontId="14" fillId="8" borderId="9" xfId="23" applyNumberFormat="1" applyFont="1" applyFill="1" applyBorder="1" applyAlignment="1" applyProtection="1">
      <alignment horizontal="center" vertical="center" wrapText="1"/>
    </xf>
    <xf numFmtId="0" fontId="15" fillId="0" borderId="8" xfId="1" applyFont="1" applyBorder="1" applyAlignment="1" applyProtection="1">
      <alignment horizontal="center" vertical="center" wrapText="1"/>
    </xf>
    <xf numFmtId="0" fontId="15" fillId="0" borderId="13"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8" xfId="1" applyFont="1" applyFill="1" applyBorder="1" applyAlignment="1" applyProtection="1">
      <alignment horizontal="center" vertical="center" wrapText="1"/>
    </xf>
    <xf numFmtId="0" fontId="15" fillId="8" borderId="8" xfId="1" applyFont="1" applyFill="1" applyBorder="1" applyAlignment="1" applyProtection="1">
      <alignment horizontal="center"/>
    </xf>
    <xf numFmtId="0" fontId="15" fillId="8" borderId="13" xfId="1" applyFont="1" applyFill="1" applyBorder="1" applyAlignment="1">
      <alignment horizontal="center"/>
    </xf>
    <xf numFmtId="0" fontId="15" fillId="8" borderId="9" xfId="1" applyFont="1" applyFill="1" applyBorder="1" applyAlignment="1">
      <alignment horizontal="center"/>
    </xf>
    <xf numFmtId="0" fontId="14" fillId="8" borderId="8" xfId="1" applyFont="1" applyFill="1" applyBorder="1" applyAlignment="1" applyProtection="1">
      <alignment horizontal="center" vertical="center"/>
    </xf>
    <xf numFmtId="0" fontId="15" fillId="8" borderId="13" xfId="1" applyFont="1" applyFill="1" applyBorder="1" applyAlignment="1">
      <alignment horizontal="center" vertical="center"/>
    </xf>
    <xf numFmtId="0" fontId="15" fillId="8" borderId="9" xfId="1" applyFont="1" applyFill="1" applyBorder="1" applyAlignment="1">
      <alignment horizontal="center" vertical="center"/>
    </xf>
    <xf numFmtId="0" fontId="14" fillId="8" borderId="8" xfId="1" applyFont="1" applyFill="1" applyBorder="1" applyAlignment="1" applyProtection="1">
      <alignment horizontal="center" vertical="center" wrapText="1"/>
    </xf>
    <xf numFmtId="0" fontId="15" fillId="8" borderId="13" xfId="1" applyFont="1" applyFill="1" applyBorder="1" applyAlignment="1">
      <alignment horizontal="center" vertical="center" wrapText="1"/>
    </xf>
    <xf numFmtId="0" fontId="15" fillId="8" borderId="9" xfId="1" applyFont="1" applyFill="1" applyBorder="1" applyAlignment="1">
      <alignment horizontal="center" vertical="center" wrapText="1"/>
    </xf>
    <xf numFmtId="0" fontId="15" fillId="8" borderId="8" xfId="1" applyFont="1" applyFill="1" applyBorder="1" applyAlignment="1" applyProtection="1">
      <alignment horizontal="center" vertical="center" wrapText="1"/>
    </xf>
    <xf numFmtId="0" fontId="15" fillId="0" borderId="9" xfId="1" applyFont="1" applyBorder="1" applyAlignment="1" applyProtection="1">
      <alignment horizontal="center" vertical="center" wrapText="1"/>
    </xf>
    <xf numFmtId="0" fontId="15" fillId="0" borderId="13" xfId="1" applyFont="1" applyBorder="1" applyAlignment="1" applyProtection="1">
      <alignment horizontal="center" vertical="center" wrapText="1"/>
    </xf>
    <xf numFmtId="0" fontId="7" fillId="7" borderId="1" xfId="0" applyFont="1" applyFill="1" applyBorder="1" applyAlignment="1">
      <alignment vertical="center" wrapText="1"/>
    </xf>
    <xf numFmtId="3" fontId="8" fillId="7" borderId="1" xfId="0" applyNumberFormat="1" applyFont="1" applyFill="1" applyBorder="1" applyAlignment="1">
      <alignment horizontal="center" vertical="center" wrapText="1"/>
    </xf>
    <xf numFmtId="0" fontId="8" fillId="0" borderId="1" xfId="1" applyFont="1" applyBorder="1" applyAlignment="1">
      <alignment horizontal="left" vertical="center" wrapText="1" indent="1"/>
    </xf>
    <xf numFmtId="0" fontId="8" fillId="0" borderId="2" xfId="1" applyFont="1" applyBorder="1" applyAlignment="1">
      <alignment horizontal="left" vertical="center" wrapText="1" indent="1"/>
    </xf>
    <xf numFmtId="0" fontId="8" fillId="7" borderId="1" xfId="1" applyFont="1" applyFill="1" applyBorder="1" applyAlignment="1">
      <alignment horizontal="center" vertical="center" wrapText="1"/>
    </xf>
    <xf numFmtId="0" fontId="8" fillId="7" borderId="1" xfId="1" applyFont="1" applyFill="1" applyBorder="1" applyAlignment="1">
      <alignment horizontal="center" vertical="center"/>
    </xf>
    <xf numFmtId="0" fontId="8" fillId="7" borderId="8" xfId="1" applyFont="1" applyFill="1" applyBorder="1" applyAlignment="1">
      <alignment horizontal="center" vertical="center" wrapText="1"/>
    </xf>
    <xf numFmtId="0" fontId="8" fillId="7" borderId="9" xfId="1" applyFont="1" applyFill="1" applyBorder="1" applyAlignment="1">
      <alignment horizontal="center" vertical="center" wrapText="1"/>
    </xf>
    <xf numFmtId="0" fontId="0" fillId="8" borderId="8" xfId="0" applyFill="1" applyBorder="1"/>
    <xf numFmtId="0" fontId="0" fillId="8" borderId="13" xfId="0" applyFill="1" applyBorder="1"/>
    <xf numFmtId="0" fontId="0" fillId="8" borderId="9" xfId="0" applyFill="1" applyBorder="1"/>
    <xf numFmtId="0" fontId="9" fillId="8" borderId="1" xfId="0" applyFont="1" applyFill="1" applyBorder="1" applyAlignment="1">
      <alignment horizontal="center" vertical="center" textRotation="90" wrapText="1"/>
    </xf>
    <xf numFmtId="0" fontId="0" fillId="8" borderId="1" xfId="0" applyFill="1" applyBorder="1" applyAlignment="1">
      <alignment vertical="center"/>
    </xf>
    <xf numFmtId="0" fontId="9" fillId="8" borderId="1" xfId="0" applyFont="1" applyFill="1" applyBorder="1" applyAlignment="1">
      <alignment horizontal="center" vertical="center" textRotation="90"/>
    </xf>
    <xf numFmtId="0" fontId="9" fillId="0" borderId="1" xfId="0" applyFont="1" applyBorder="1" applyAlignment="1">
      <alignment horizontal="center" vertical="center"/>
    </xf>
    <xf numFmtId="0" fontId="13" fillId="8" borderId="8" xfId="0" applyFont="1" applyFill="1" applyBorder="1" applyAlignment="1">
      <alignment horizontal="center" vertical="center"/>
    </xf>
    <xf numFmtId="0" fontId="13" fillId="8" borderId="13"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6" xfId="0" applyFont="1" applyFill="1" applyBorder="1" applyAlignment="1">
      <alignment horizontal="center" vertical="center"/>
    </xf>
    <xf numFmtId="15" fontId="22" fillId="0" borderId="0" xfId="0" applyNumberFormat="1" applyFont="1" applyFill="1" applyBorder="1" applyAlignment="1">
      <alignment horizontal="center" vertical="center"/>
    </xf>
    <xf numFmtId="15" fontId="8" fillId="8" borderId="7" xfId="0" applyNumberFormat="1" applyFont="1" applyFill="1" applyBorder="1" applyAlignment="1">
      <alignment horizontal="center" vertical="center"/>
    </xf>
    <xf numFmtId="15" fontId="8" fillId="8" borderId="6" xfId="0" applyNumberFormat="1" applyFont="1" applyFill="1" applyBorder="1" applyAlignment="1">
      <alignment horizontal="center" vertical="center"/>
    </xf>
    <xf numFmtId="0" fontId="8" fillId="7" borderId="7" xfId="0" applyFont="1" applyFill="1" applyBorder="1" applyAlignment="1">
      <alignment vertical="center" wrapText="1"/>
    </xf>
    <xf numFmtId="0" fontId="8" fillId="7" borderId="6" xfId="0" applyFont="1" applyFill="1" applyBorder="1" applyAlignment="1">
      <alignment vertical="center" wrapText="1"/>
    </xf>
    <xf numFmtId="0" fontId="8" fillId="7" borderId="5" xfId="0" applyFont="1" applyFill="1" applyBorder="1" applyAlignment="1">
      <alignment vertical="center" wrapText="1"/>
    </xf>
    <xf numFmtId="0" fontId="8" fillId="7" borderId="4" xfId="0" applyFont="1" applyFill="1" applyBorder="1" applyAlignment="1">
      <alignment vertical="center" wrapText="1"/>
    </xf>
    <xf numFmtId="0" fontId="8" fillId="8" borderId="7" xfId="0" applyFont="1" applyFill="1" applyBorder="1" applyAlignment="1">
      <alignment horizontal="center" vertical="center" wrapText="1"/>
    </xf>
    <xf numFmtId="0" fontId="9" fillId="13" borderId="1" xfId="0" applyFont="1" applyFill="1" applyBorder="1" applyAlignment="1">
      <alignment vertical="center" wrapText="1"/>
    </xf>
    <xf numFmtId="0" fontId="9" fillId="13" borderId="1" xfId="0" applyFont="1" applyFill="1" applyBorder="1" applyAlignment="1">
      <alignment vertical="center"/>
    </xf>
    <xf numFmtId="0" fontId="8" fillId="13" borderId="8" xfId="0" applyFont="1" applyFill="1" applyBorder="1" applyAlignment="1">
      <alignment horizontal="center" vertical="center"/>
    </xf>
    <xf numFmtId="0" fontId="9" fillId="13" borderId="2" xfId="0" applyFont="1" applyFill="1" applyBorder="1" applyAlignment="1">
      <alignment vertical="center"/>
    </xf>
    <xf numFmtId="0" fontId="9" fillId="13" borderId="10" xfId="0" applyFont="1" applyFill="1" applyBorder="1" applyAlignment="1">
      <alignment vertical="center"/>
    </xf>
    <xf numFmtId="0" fontId="9" fillId="13" borderId="3" xfId="0" applyFont="1" applyFill="1" applyBorder="1" applyAlignment="1">
      <alignment vertical="center"/>
    </xf>
    <xf numFmtId="0" fontId="14" fillId="8" borderId="7"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1" xfId="0" applyFont="1" applyFill="1" applyBorder="1" applyAlignment="1">
      <alignment horizontal="center" vertical="center" wrapText="1"/>
    </xf>
    <xf numFmtId="165" fontId="14" fillId="8" borderId="1" xfId="5" applyNumberFormat="1" applyFont="1" applyFill="1" applyBorder="1" applyAlignment="1">
      <alignment horizontal="center" vertical="center" wrapText="1"/>
    </xf>
    <xf numFmtId="43" fontId="14" fillId="8" borderId="1" xfId="5" applyFont="1" applyFill="1" applyBorder="1" applyAlignment="1">
      <alignment horizontal="center" vertical="center" wrapText="1"/>
    </xf>
    <xf numFmtId="165" fontId="14" fillId="8" borderId="8" xfId="5" applyNumberFormat="1" applyFont="1" applyFill="1" applyBorder="1" applyAlignment="1">
      <alignment horizontal="center" vertical="center" wrapText="1"/>
    </xf>
    <xf numFmtId="165" fontId="14" fillId="8" borderId="9" xfId="5" applyNumberFormat="1" applyFont="1" applyFill="1" applyBorder="1" applyAlignment="1">
      <alignment horizontal="center" vertical="center" wrapText="1"/>
    </xf>
    <xf numFmtId="0" fontId="9" fillId="8" borderId="2" xfId="0" applyFont="1" applyFill="1" applyBorder="1" applyAlignment="1">
      <alignment vertical="center"/>
    </xf>
    <xf numFmtId="0" fontId="9" fillId="8" borderId="10" xfId="0" applyFont="1" applyFill="1" applyBorder="1" applyAlignment="1">
      <alignment vertical="center"/>
    </xf>
    <xf numFmtId="0" fontId="9" fillId="8" borderId="3" xfId="0" applyFont="1" applyFill="1" applyBorder="1" applyAlignment="1">
      <alignment vertical="center"/>
    </xf>
    <xf numFmtId="0" fontId="9" fillId="6" borderId="1" xfId="0" applyFont="1" applyFill="1" applyBorder="1" applyAlignment="1">
      <alignment vertical="center" wrapText="1"/>
    </xf>
    <xf numFmtId="0" fontId="8" fillId="7" borderId="1" xfId="7" applyFont="1" applyFill="1" applyBorder="1" applyAlignment="1" applyProtection="1">
      <alignment horizontal="center" vertical="center" wrapText="1"/>
    </xf>
    <xf numFmtId="0" fontId="7" fillId="7" borderId="1" xfId="0" applyFont="1" applyFill="1" applyBorder="1" applyAlignment="1">
      <alignment horizontal="center" vertical="center" wrapText="1"/>
    </xf>
    <xf numFmtId="0" fontId="7" fillId="7" borderId="7" xfId="7" applyFont="1" applyFill="1" applyBorder="1" applyAlignment="1" applyProtection="1">
      <alignment horizontal="center" vertical="center" wrapText="1"/>
    </xf>
    <xf numFmtId="0" fontId="7" fillId="7" borderId="6" xfId="7" applyFont="1" applyFill="1" applyBorder="1" applyAlignment="1" applyProtection="1">
      <alignment horizontal="center" vertical="center" wrapText="1"/>
    </xf>
    <xf numFmtId="0" fontId="7" fillId="7" borderId="11" xfId="7" applyFont="1" applyFill="1" applyBorder="1" applyAlignment="1" applyProtection="1">
      <alignment horizontal="center" vertical="center" wrapText="1"/>
    </xf>
    <xf numFmtId="0" fontId="7" fillId="7" borderId="12" xfId="7" applyFont="1" applyFill="1" applyBorder="1" applyAlignment="1" applyProtection="1">
      <alignment horizontal="center" vertical="center" wrapText="1"/>
    </xf>
    <xf numFmtId="0" fontId="9" fillId="0" borderId="1" xfId="0" applyFont="1" applyBorder="1" applyAlignment="1">
      <alignment horizontal="center" vertical="center" wrapText="1"/>
    </xf>
    <xf numFmtId="3" fontId="9" fillId="6" borderId="1" xfId="0" applyNumberFormat="1" applyFont="1" applyFill="1" applyBorder="1" applyAlignment="1">
      <alignment horizontal="center" vertical="center" wrapText="1"/>
    </xf>
    <xf numFmtId="0" fontId="41" fillId="8" borderId="1" xfId="0" applyFont="1" applyFill="1" applyBorder="1" applyAlignment="1">
      <alignment vertical="center" wrapText="1"/>
    </xf>
    <xf numFmtId="0" fontId="41" fillId="8" borderId="1" xfId="0" applyFont="1" applyFill="1" applyBorder="1" applyAlignment="1">
      <alignment horizontal="center" vertical="center" wrapText="1"/>
    </xf>
    <xf numFmtId="0" fontId="41" fillId="6" borderId="1" xfId="0" applyFont="1" applyFill="1" applyBorder="1" applyAlignment="1">
      <alignment vertical="center" wrapText="1"/>
    </xf>
    <xf numFmtId="0" fontId="40" fillId="6" borderId="8" xfId="0" applyFont="1" applyFill="1" applyBorder="1" applyAlignment="1">
      <alignment horizontal="center" vertical="center" wrapText="1"/>
    </xf>
    <xf numFmtId="0" fontId="40" fillId="6" borderId="13" xfId="0" applyFont="1" applyFill="1" applyBorder="1" applyAlignment="1">
      <alignment horizontal="center" vertical="center" wrapText="1"/>
    </xf>
    <xf numFmtId="0" fontId="40" fillId="6" borderId="9" xfId="0" applyFont="1" applyFill="1" applyBorder="1" applyAlignment="1">
      <alignment horizontal="center" vertical="center" wrapText="1"/>
    </xf>
  </cellXfs>
  <cellStyles count="35">
    <cellStyle name="=C:\WINNT35\SYSTEM32\COMMAND.COM" xfId="7"/>
    <cellStyle name="Comma" xfId="5" builtinId="3"/>
    <cellStyle name="Comma 10 2 2" xfId="32"/>
    <cellStyle name="Comma 2" xfId="13"/>
    <cellStyle name="Comma 3" xfId="25"/>
    <cellStyle name="Comma 9" xfId="11"/>
    <cellStyle name="greyed" xfId="14"/>
    <cellStyle name="greyed 2 4" xfId="15"/>
    <cellStyle name="Heading 1 2" xfId="16"/>
    <cellStyle name="Heading 2 2" xfId="8"/>
    <cellStyle name="HeadingTable" xfId="9"/>
    <cellStyle name="HeadingTable 3" xfId="17"/>
    <cellStyle name="Hyperlink" xfId="2" builtinId="8"/>
    <cellStyle name="INTESTAZIONI COLONNA" xfId="23"/>
    <cellStyle name="Normal" xfId="0" builtinId="0" customBuiltin="1"/>
    <cellStyle name="Normal 10" xfId="21"/>
    <cellStyle name="Normal 2" xfId="1"/>
    <cellStyle name="Normal 2 2" xfId="18"/>
    <cellStyle name="Normal 2 2 2" xfId="3"/>
    <cellStyle name="Normal 2 5 2 2" xfId="30"/>
    <cellStyle name="Normal 2_~0149226 2" xfId="31"/>
    <cellStyle name="Normal 3" xfId="4"/>
    <cellStyle name="Normal 3 2" xfId="22"/>
    <cellStyle name="Normal 4" xfId="20"/>
    <cellStyle name="Normal 5" xfId="26"/>
    <cellStyle name="Normal 6" xfId="28"/>
    <cellStyle name="Normal 9" xfId="29"/>
    <cellStyle name="Normal 9 2" xfId="33"/>
    <cellStyle name="optionalExposure" xfId="10"/>
    <cellStyle name="optionalExposure 4" xfId="19"/>
    <cellStyle name="Percent" xfId="6" builtinId="5"/>
    <cellStyle name="Percent 2" xfId="12"/>
    <cellStyle name="Percent 3" xfId="27"/>
    <cellStyle name="Uc_border_below" xfId="34"/>
    <cellStyle name="VALORI" xfId="24"/>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491067</xdr:colOff>
      <xdr:row>0</xdr:row>
      <xdr:rowOff>0</xdr:rowOff>
    </xdr:from>
    <xdr:to>
      <xdr:col>3</xdr:col>
      <xdr:colOff>2746587</xdr:colOff>
      <xdr:row>3</xdr:row>
      <xdr:rowOff>91439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378200" y="0"/>
          <a:ext cx="2255520" cy="47243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335280</xdr:colOff>
      <xdr:row>0</xdr:row>
      <xdr:rowOff>0</xdr:rowOff>
    </xdr:from>
    <xdr:to>
      <xdr:col>2</xdr:col>
      <xdr:colOff>2110740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56260" y="0"/>
          <a:ext cx="2255520" cy="472439"/>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2255520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71500" y="0"/>
          <a:ext cx="2255520" cy="472439"/>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190500</xdr:colOff>
      <xdr:row>0</xdr:row>
      <xdr:rowOff>0</xdr:rowOff>
    </xdr:from>
    <xdr:to>
      <xdr:col>2</xdr:col>
      <xdr:colOff>426720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96240" y="0"/>
          <a:ext cx="2255520" cy="472439"/>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160020</xdr:colOff>
      <xdr:row>0</xdr:row>
      <xdr:rowOff>0</xdr:rowOff>
    </xdr:from>
    <xdr:to>
      <xdr:col>2</xdr:col>
      <xdr:colOff>1097280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81000" y="0"/>
          <a:ext cx="2255520" cy="472439"/>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289560</xdr:colOff>
      <xdr:row>0</xdr:row>
      <xdr:rowOff>0</xdr:rowOff>
    </xdr:from>
    <xdr:to>
      <xdr:col>2</xdr:col>
      <xdr:colOff>1965960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56260" y="0"/>
          <a:ext cx="2255520" cy="472439"/>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266700</xdr:colOff>
      <xdr:row>0</xdr:row>
      <xdr:rowOff>0</xdr:rowOff>
    </xdr:from>
    <xdr:to>
      <xdr:col>3</xdr:col>
      <xdr:colOff>182880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79120" y="0"/>
          <a:ext cx="2255520" cy="472439"/>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228600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80060" y="0"/>
          <a:ext cx="2255520" cy="472439"/>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601980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48640" y="0"/>
          <a:ext cx="2255520" cy="472439"/>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457200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800100" y="0"/>
          <a:ext cx="2255520" cy="472439"/>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2255520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922020" y="0"/>
          <a:ext cx="2255520" cy="47243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144780</xdr:colOff>
      <xdr:row>0</xdr:row>
      <xdr:rowOff>0</xdr:rowOff>
    </xdr:from>
    <xdr:to>
      <xdr:col>1</xdr:col>
      <xdr:colOff>2400300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58140" y="0"/>
          <a:ext cx="2255520" cy="472439"/>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358140</xdr:colOff>
      <xdr:row>0</xdr:row>
      <xdr:rowOff>0</xdr:rowOff>
    </xdr:from>
    <xdr:to>
      <xdr:col>3</xdr:col>
      <xdr:colOff>571500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79120" y="0"/>
          <a:ext cx="2255520" cy="472439"/>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oneCellAnchor>
    <xdr:from>
      <xdr:col>9</xdr:col>
      <xdr:colOff>0</xdr:colOff>
      <xdr:row>7</xdr:row>
      <xdr:rowOff>0</xdr:rowOff>
    </xdr:from>
    <xdr:ext cx="6345" cy="6345"/>
    <xdr:sp macro="" textlink="">
      <xdr:nvSpPr>
        <xdr:cNvPr id="2" name="Freeform 410"/>
        <xdr:cNvSpPr/>
      </xdr:nvSpPr>
      <xdr:spPr>
        <a:xfrm>
          <a:off x="8734425" y="2768595"/>
          <a:ext cx="6345" cy="6345"/>
        </a:xfrm>
        <a:custGeom>
          <a:avLst/>
          <a:gdLst>
            <a:gd name="f0" fmla="val 10800000"/>
            <a:gd name="f1" fmla="val 5400000"/>
            <a:gd name="f2" fmla="val 180"/>
            <a:gd name="f3" fmla="val w"/>
            <a:gd name="f4" fmla="val h"/>
            <a:gd name="f5" fmla="val 0"/>
            <a:gd name="f6" fmla="val 10"/>
            <a:gd name="f7" fmla="+- 0 11366 0"/>
            <a:gd name="f8" fmla="+- 0 11376 0"/>
            <a:gd name="f9" fmla="val 4"/>
            <a:gd name="f10" fmla="+- 0 0 -90"/>
            <a:gd name="f11" fmla="*/ f3 1 10"/>
            <a:gd name="f12" fmla="*/ f4 1 10"/>
            <a:gd name="f13" fmla="+- f7 0 11366"/>
            <a:gd name="f14" fmla="+- f8 0 11366"/>
            <a:gd name="f15" fmla="+- f6 0 f5"/>
            <a:gd name="f16" fmla="*/ f10 f0 1"/>
            <a:gd name="f17" fmla="*/ f15 1 10"/>
            <a:gd name="f18" fmla="*/ f13 f15 1"/>
            <a:gd name="f19" fmla="*/ 1265 f15 1"/>
            <a:gd name="f20" fmla="*/ f14 f15 1"/>
            <a:gd name="f21" fmla="*/ f16 1 f2"/>
            <a:gd name="f22" fmla="*/ f18 1 10"/>
            <a:gd name="f23" fmla="*/ f19 1 10"/>
            <a:gd name="f24" fmla="*/ f20 1 10"/>
            <a:gd name="f25" fmla="*/ 0 1 f17"/>
            <a:gd name="f26" fmla="*/ f6 1 f17"/>
            <a:gd name="f27" fmla="+- f21 0 f1"/>
            <a:gd name="f28" fmla="*/ f22 1 f17"/>
            <a:gd name="f29" fmla="*/ f23 1 f17"/>
            <a:gd name="f30" fmla="*/ f24 1 f17"/>
            <a:gd name="f31" fmla="*/ f25 f11 1"/>
            <a:gd name="f32" fmla="*/ f26 f11 1"/>
            <a:gd name="f33" fmla="*/ f26 f12 1"/>
            <a:gd name="f34" fmla="*/ f25 f12 1"/>
            <a:gd name="f35" fmla="*/ f28 f11 1"/>
            <a:gd name="f36" fmla="*/ f29 f12 1"/>
            <a:gd name="f37" fmla="*/ f30 f11 1"/>
          </a:gdLst>
          <a:ahLst/>
          <a:cxnLst>
            <a:cxn ang="3cd4">
              <a:pos x="hc" y="t"/>
            </a:cxn>
            <a:cxn ang="0">
              <a:pos x="r" y="vc"/>
            </a:cxn>
            <a:cxn ang="cd4">
              <a:pos x="hc" y="b"/>
            </a:cxn>
            <a:cxn ang="cd2">
              <a:pos x="l" y="vc"/>
            </a:cxn>
            <a:cxn ang="f27">
              <a:pos x="f35" y="f36"/>
            </a:cxn>
            <a:cxn ang="f27">
              <a:pos x="f37" y="f36"/>
            </a:cxn>
          </a:cxnLst>
          <a:rect l="f31" t="f34" r="f32" b="f33"/>
          <a:pathLst>
            <a:path w="10" h="10">
              <a:moveTo>
                <a:pt x="f5" y="f9"/>
              </a:moveTo>
              <a:lnTo>
                <a:pt x="f6" y="f9"/>
              </a:lnTo>
            </a:path>
          </a:pathLst>
        </a:custGeom>
        <a:noFill/>
        <a:ln w="7370">
          <a:solidFill>
            <a:srgbClr val="000000"/>
          </a:solidFill>
          <a:prstDash val="solid"/>
          <a:round/>
        </a:ln>
      </xdr:spPr>
      <xdr:txBody>
        <a:bodyPr vert="horz" wrap="square" lIns="91440" tIns="45720" rIns="91440" bIns="45720" anchor="t" anchorCtr="0" compatLnSpc="0"/>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ro-RO" sz="1100" b="0" i="0" u="none" strike="noStrike" kern="0" cap="none" spc="0" baseline="0">
            <a:solidFill>
              <a:srgbClr val="000000"/>
            </a:solidFill>
            <a:uFillTx/>
            <a:latin typeface="Calibri"/>
          </a:endParaRPr>
        </a:p>
      </xdr:txBody>
    </xdr:sp>
    <xdr:clientData/>
  </xdr:oneCellAnchor>
  <xdr:oneCellAnchor>
    <xdr:from>
      <xdr:col>9</xdr:col>
      <xdr:colOff>0</xdr:colOff>
      <xdr:row>7</xdr:row>
      <xdr:rowOff>0</xdr:rowOff>
    </xdr:from>
    <xdr:ext cx="6345" cy="6345"/>
    <xdr:sp macro="" textlink="">
      <xdr:nvSpPr>
        <xdr:cNvPr id="3" name="Freeform 408"/>
        <xdr:cNvSpPr/>
      </xdr:nvSpPr>
      <xdr:spPr>
        <a:xfrm>
          <a:off x="9490079" y="2768595"/>
          <a:ext cx="6345" cy="6345"/>
        </a:xfrm>
        <a:custGeom>
          <a:avLst/>
          <a:gdLst>
            <a:gd name="f0" fmla="val 10800000"/>
            <a:gd name="f1" fmla="val 5400000"/>
            <a:gd name="f2" fmla="val 180"/>
            <a:gd name="f3" fmla="val w"/>
            <a:gd name="f4" fmla="val h"/>
            <a:gd name="f5" fmla="val 0"/>
            <a:gd name="f6" fmla="val 10"/>
            <a:gd name="f7" fmla="+- 0 12558 0"/>
            <a:gd name="f8" fmla="+- 0 12568 0"/>
            <a:gd name="f9" fmla="val 4"/>
            <a:gd name="f10" fmla="+- 0 0 -90"/>
            <a:gd name="f11" fmla="*/ f3 1 10"/>
            <a:gd name="f12" fmla="*/ f4 1 10"/>
            <a:gd name="f13" fmla="+- f7 0 12558"/>
            <a:gd name="f14" fmla="+- f8 0 12558"/>
            <a:gd name="f15" fmla="+- f6 0 f5"/>
            <a:gd name="f16" fmla="*/ f10 f0 1"/>
            <a:gd name="f17" fmla="*/ f15 1 10"/>
            <a:gd name="f18" fmla="*/ f13 f15 1"/>
            <a:gd name="f19" fmla="*/ 1265 f15 1"/>
            <a:gd name="f20" fmla="*/ f14 f15 1"/>
            <a:gd name="f21" fmla="*/ f16 1 f2"/>
            <a:gd name="f22" fmla="*/ f18 1 10"/>
            <a:gd name="f23" fmla="*/ f19 1 10"/>
            <a:gd name="f24" fmla="*/ f20 1 10"/>
            <a:gd name="f25" fmla="*/ 0 1 f17"/>
            <a:gd name="f26" fmla="*/ f6 1 f17"/>
            <a:gd name="f27" fmla="+- f21 0 f1"/>
            <a:gd name="f28" fmla="*/ f22 1 f17"/>
            <a:gd name="f29" fmla="*/ f23 1 f17"/>
            <a:gd name="f30" fmla="*/ f24 1 f17"/>
            <a:gd name="f31" fmla="*/ f25 f11 1"/>
            <a:gd name="f32" fmla="*/ f26 f11 1"/>
            <a:gd name="f33" fmla="*/ f26 f12 1"/>
            <a:gd name="f34" fmla="*/ f25 f12 1"/>
            <a:gd name="f35" fmla="*/ f28 f11 1"/>
            <a:gd name="f36" fmla="*/ f29 f12 1"/>
            <a:gd name="f37" fmla="*/ f30 f11 1"/>
          </a:gdLst>
          <a:ahLst/>
          <a:cxnLst>
            <a:cxn ang="3cd4">
              <a:pos x="hc" y="t"/>
            </a:cxn>
            <a:cxn ang="0">
              <a:pos x="r" y="vc"/>
            </a:cxn>
            <a:cxn ang="cd4">
              <a:pos x="hc" y="b"/>
            </a:cxn>
            <a:cxn ang="cd2">
              <a:pos x="l" y="vc"/>
            </a:cxn>
            <a:cxn ang="f27">
              <a:pos x="f35" y="f36"/>
            </a:cxn>
            <a:cxn ang="f27">
              <a:pos x="f37" y="f36"/>
            </a:cxn>
          </a:cxnLst>
          <a:rect l="f31" t="f34" r="f32" b="f33"/>
          <a:pathLst>
            <a:path w="10" h="10">
              <a:moveTo>
                <a:pt x="f5" y="f9"/>
              </a:moveTo>
              <a:lnTo>
                <a:pt x="f6" y="f9"/>
              </a:lnTo>
            </a:path>
          </a:pathLst>
        </a:custGeom>
        <a:noFill/>
        <a:ln w="7370">
          <a:solidFill>
            <a:srgbClr val="000000"/>
          </a:solidFill>
          <a:prstDash val="solid"/>
          <a:round/>
        </a:ln>
      </xdr:spPr>
      <xdr:txBody>
        <a:bodyPr vert="horz" wrap="square" lIns="91440" tIns="45720" rIns="91440" bIns="45720" anchor="t" anchorCtr="0" compatLnSpc="0"/>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ro-RO" sz="1100" b="0" i="0" u="none" strike="noStrike" kern="0" cap="none" spc="0" baseline="0">
            <a:solidFill>
              <a:srgbClr val="000000"/>
            </a:solidFill>
            <a:uFillTx/>
            <a:latin typeface="Calibri"/>
          </a:endParaRPr>
        </a:p>
      </xdr:txBody>
    </xdr:sp>
    <xdr:clientData/>
  </xdr:oneCellAnchor>
  <xdr:oneCellAnchor>
    <xdr:from>
      <xdr:col>9</xdr:col>
      <xdr:colOff>0</xdr:colOff>
      <xdr:row>7</xdr:row>
      <xdr:rowOff>0</xdr:rowOff>
    </xdr:from>
    <xdr:ext cx="6345" cy="6345"/>
    <xdr:sp macro="" textlink="">
      <xdr:nvSpPr>
        <xdr:cNvPr id="4" name="Freeform 406"/>
        <xdr:cNvSpPr/>
      </xdr:nvSpPr>
      <xdr:spPr>
        <a:xfrm>
          <a:off x="10201278" y="2768595"/>
          <a:ext cx="6345" cy="6345"/>
        </a:xfrm>
        <a:custGeom>
          <a:avLst/>
          <a:gdLst>
            <a:gd name="f0" fmla="val 10800000"/>
            <a:gd name="f1" fmla="val 5400000"/>
            <a:gd name="f2" fmla="val 180"/>
            <a:gd name="f3" fmla="val w"/>
            <a:gd name="f4" fmla="val h"/>
            <a:gd name="f5" fmla="val 0"/>
            <a:gd name="f6" fmla="val 10"/>
            <a:gd name="f7" fmla="+- 0 13678 0"/>
            <a:gd name="f8" fmla="+- 0 13687 0"/>
            <a:gd name="f9" fmla="val 4"/>
            <a:gd name="f10" fmla="val 9"/>
            <a:gd name="f11" fmla="+- 0 0 -90"/>
            <a:gd name="f12" fmla="*/ f3 1 10"/>
            <a:gd name="f13" fmla="*/ f4 1 10"/>
            <a:gd name="f14" fmla="+- f7 0 13678"/>
            <a:gd name="f15" fmla="+- f8 0 13678"/>
            <a:gd name="f16" fmla="+- f6 0 f5"/>
            <a:gd name="f17" fmla="*/ f11 f0 1"/>
            <a:gd name="f18" fmla="*/ f16 1 10"/>
            <a:gd name="f19" fmla="*/ f14 f16 1"/>
            <a:gd name="f20" fmla="*/ 1265 f16 1"/>
            <a:gd name="f21" fmla="*/ f15 f16 1"/>
            <a:gd name="f22" fmla="*/ f17 1 f2"/>
            <a:gd name="f23" fmla="*/ f19 1 10"/>
            <a:gd name="f24" fmla="*/ f20 1 10"/>
            <a:gd name="f25" fmla="*/ f21 1 10"/>
            <a:gd name="f26" fmla="*/ 0 1 f18"/>
            <a:gd name="f27" fmla="*/ f6 1 f18"/>
            <a:gd name="f28" fmla="+- f22 0 f1"/>
            <a:gd name="f29" fmla="*/ f23 1 f18"/>
            <a:gd name="f30" fmla="*/ f24 1 f18"/>
            <a:gd name="f31" fmla="*/ f25 1 f18"/>
            <a:gd name="f32" fmla="*/ f26 f12 1"/>
            <a:gd name="f33" fmla="*/ f27 f12 1"/>
            <a:gd name="f34" fmla="*/ f27 f13 1"/>
            <a:gd name="f35" fmla="*/ f26 f13 1"/>
            <a:gd name="f36" fmla="*/ f29 f12 1"/>
            <a:gd name="f37" fmla="*/ f30 f13 1"/>
            <a:gd name="f38" fmla="*/ f31 f12 1"/>
          </a:gdLst>
          <a:ahLst/>
          <a:cxnLst>
            <a:cxn ang="3cd4">
              <a:pos x="hc" y="t"/>
            </a:cxn>
            <a:cxn ang="0">
              <a:pos x="r" y="vc"/>
            </a:cxn>
            <a:cxn ang="cd4">
              <a:pos x="hc" y="b"/>
            </a:cxn>
            <a:cxn ang="cd2">
              <a:pos x="l" y="vc"/>
            </a:cxn>
            <a:cxn ang="f28">
              <a:pos x="f36" y="f37"/>
            </a:cxn>
            <a:cxn ang="f28">
              <a:pos x="f38" y="f37"/>
            </a:cxn>
          </a:cxnLst>
          <a:rect l="f32" t="f35" r="f33" b="f34"/>
          <a:pathLst>
            <a:path w="10" h="10">
              <a:moveTo>
                <a:pt x="f5" y="f9"/>
              </a:moveTo>
              <a:lnTo>
                <a:pt x="f10" y="f9"/>
              </a:lnTo>
            </a:path>
          </a:pathLst>
        </a:custGeom>
        <a:noFill/>
        <a:ln w="7370">
          <a:solidFill>
            <a:srgbClr val="000000"/>
          </a:solidFill>
          <a:prstDash val="solid"/>
          <a:round/>
        </a:ln>
      </xdr:spPr>
      <xdr:txBody>
        <a:bodyPr vert="horz" wrap="square" lIns="91440" tIns="45720" rIns="91440" bIns="45720" anchor="t" anchorCtr="0" compatLnSpc="0"/>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ro-RO" sz="1100" b="0" i="0" u="none" strike="noStrike" kern="0" cap="none" spc="0" baseline="0">
            <a:solidFill>
              <a:srgbClr val="000000"/>
            </a:solidFill>
            <a:uFillTx/>
            <a:latin typeface="Calibri"/>
          </a:endParaRPr>
        </a:p>
      </xdr:txBody>
    </xdr:sp>
    <xdr:clientData/>
  </xdr:oneCellAnchor>
  <xdr:oneCellAnchor>
    <xdr:from>
      <xdr:col>3</xdr:col>
      <xdr:colOff>0</xdr:colOff>
      <xdr:row>8</xdr:row>
      <xdr:rowOff>0</xdr:rowOff>
    </xdr:from>
    <xdr:ext cx="469901" cy="342900"/>
    <xdr:sp macro="" textlink="">
      <xdr:nvSpPr>
        <xdr:cNvPr id="5" name="Text Box 391"/>
        <xdr:cNvSpPr txBox="1"/>
      </xdr:nvSpPr>
      <xdr:spPr>
        <a:xfrm>
          <a:off x="2682240" y="906780"/>
          <a:ext cx="469901" cy="342900"/>
        </a:xfrm>
        <a:prstGeom prst="rect">
          <a:avLst/>
        </a:prstGeom>
        <a:noFill/>
        <a:ln>
          <a:noFill/>
        </a:ln>
      </xdr:spPr>
      <xdr:txBody>
        <a:bodyPr vert="horz" wrap="square" lIns="0" tIns="0" rIns="0" bIns="0" anchor="t" anchorCtr="0"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endParaRPr lang="ro-RO" sz="2700" b="1" i="0" u="none" strike="noStrike" kern="0" cap="none" spc="0" baseline="0">
            <a:solidFill>
              <a:srgbClr val="CACAC6"/>
            </a:solidFill>
            <a:uFillTx/>
            <a:latin typeface="Times New Roman"/>
            <a:cs typeface="Times New Roman"/>
          </a:endParaRPr>
        </a:p>
      </xdr:txBody>
    </xdr:sp>
    <xdr:clientData/>
  </xdr:oneCellAnchor>
  <xdr:twoCellAnchor editAs="oneCell">
    <xdr:from>
      <xdr:col>2</xdr:col>
      <xdr:colOff>0</xdr:colOff>
      <xdr:row>0</xdr:row>
      <xdr:rowOff>0</xdr:rowOff>
    </xdr:from>
    <xdr:to>
      <xdr:col>3</xdr:col>
      <xdr:colOff>68580</xdr:colOff>
      <xdr:row>3</xdr:row>
      <xdr:rowOff>83819</xdr:rowOff>
    </xdr:to>
    <xdr:pic>
      <xdr:nvPicPr>
        <xdr:cNvPr id="6" name="Picture 5"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95300" y="0"/>
          <a:ext cx="2255520" cy="472439"/>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oneCellAnchor>
    <xdr:from>
      <xdr:col>9</xdr:col>
      <xdr:colOff>0</xdr:colOff>
      <xdr:row>7</xdr:row>
      <xdr:rowOff>0</xdr:rowOff>
    </xdr:from>
    <xdr:ext cx="6345" cy="6345"/>
    <xdr:sp macro="" textlink="">
      <xdr:nvSpPr>
        <xdr:cNvPr id="2" name="Freeform 410"/>
        <xdr:cNvSpPr/>
      </xdr:nvSpPr>
      <xdr:spPr>
        <a:xfrm>
          <a:off x="8161020" y="914400"/>
          <a:ext cx="6345" cy="6345"/>
        </a:xfrm>
        <a:custGeom>
          <a:avLst/>
          <a:gdLst>
            <a:gd name="f0" fmla="val 10800000"/>
            <a:gd name="f1" fmla="val 5400000"/>
            <a:gd name="f2" fmla="val 180"/>
            <a:gd name="f3" fmla="val w"/>
            <a:gd name="f4" fmla="val h"/>
            <a:gd name="f5" fmla="val 0"/>
            <a:gd name="f6" fmla="val 10"/>
            <a:gd name="f7" fmla="+- 0 11366 0"/>
            <a:gd name="f8" fmla="+- 0 11376 0"/>
            <a:gd name="f9" fmla="val 4"/>
            <a:gd name="f10" fmla="+- 0 0 -90"/>
            <a:gd name="f11" fmla="*/ f3 1 10"/>
            <a:gd name="f12" fmla="*/ f4 1 10"/>
            <a:gd name="f13" fmla="+- f7 0 11366"/>
            <a:gd name="f14" fmla="+- f8 0 11366"/>
            <a:gd name="f15" fmla="+- f6 0 f5"/>
            <a:gd name="f16" fmla="*/ f10 f0 1"/>
            <a:gd name="f17" fmla="*/ f15 1 10"/>
            <a:gd name="f18" fmla="*/ f13 f15 1"/>
            <a:gd name="f19" fmla="*/ 1265 f15 1"/>
            <a:gd name="f20" fmla="*/ f14 f15 1"/>
            <a:gd name="f21" fmla="*/ f16 1 f2"/>
            <a:gd name="f22" fmla="*/ f18 1 10"/>
            <a:gd name="f23" fmla="*/ f19 1 10"/>
            <a:gd name="f24" fmla="*/ f20 1 10"/>
            <a:gd name="f25" fmla="*/ 0 1 f17"/>
            <a:gd name="f26" fmla="*/ f6 1 f17"/>
            <a:gd name="f27" fmla="+- f21 0 f1"/>
            <a:gd name="f28" fmla="*/ f22 1 f17"/>
            <a:gd name="f29" fmla="*/ f23 1 f17"/>
            <a:gd name="f30" fmla="*/ f24 1 f17"/>
            <a:gd name="f31" fmla="*/ f25 f11 1"/>
            <a:gd name="f32" fmla="*/ f26 f11 1"/>
            <a:gd name="f33" fmla="*/ f26 f12 1"/>
            <a:gd name="f34" fmla="*/ f25 f12 1"/>
            <a:gd name="f35" fmla="*/ f28 f11 1"/>
            <a:gd name="f36" fmla="*/ f29 f12 1"/>
            <a:gd name="f37" fmla="*/ f30 f11 1"/>
          </a:gdLst>
          <a:ahLst/>
          <a:cxnLst>
            <a:cxn ang="3cd4">
              <a:pos x="hc" y="t"/>
            </a:cxn>
            <a:cxn ang="0">
              <a:pos x="r" y="vc"/>
            </a:cxn>
            <a:cxn ang="cd4">
              <a:pos x="hc" y="b"/>
            </a:cxn>
            <a:cxn ang="cd2">
              <a:pos x="l" y="vc"/>
            </a:cxn>
            <a:cxn ang="f27">
              <a:pos x="f35" y="f36"/>
            </a:cxn>
            <a:cxn ang="f27">
              <a:pos x="f37" y="f36"/>
            </a:cxn>
          </a:cxnLst>
          <a:rect l="f31" t="f34" r="f32" b="f33"/>
          <a:pathLst>
            <a:path w="10" h="10">
              <a:moveTo>
                <a:pt x="f5" y="f9"/>
              </a:moveTo>
              <a:lnTo>
                <a:pt x="f6" y="f9"/>
              </a:lnTo>
            </a:path>
          </a:pathLst>
        </a:custGeom>
        <a:noFill/>
        <a:ln w="7370">
          <a:solidFill>
            <a:srgbClr val="000000"/>
          </a:solidFill>
          <a:prstDash val="solid"/>
          <a:round/>
        </a:ln>
      </xdr:spPr>
      <xdr:txBody>
        <a:bodyPr vert="horz" wrap="square" lIns="91440" tIns="45720" rIns="91440" bIns="45720" anchor="t" anchorCtr="0" compatLnSpc="0"/>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ro-RO" sz="1100" b="0" i="0" u="none" strike="noStrike" kern="0" cap="none" spc="0" baseline="0">
            <a:solidFill>
              <a:srgbClr val="000000"/>
            </a:solidFill>
            <a:uFillTx/>
            <a:latin typeface="Calibri"/>
          </a:endParaRPr>
        </a:p>
      </xdr:txBody>
    </xdr:sp>
    <xdr:clientData/>
  </xdr:oneCellAnchor>
  <xdr:oneCellAnchor>
    <xdr:from>
      <xdr:col>9</xdr:col>
      <xdr:colOff>0</xdr:colOff>
      <xdr:row>7</xdr:row>
      <xdr:rowOff>0</xdr:rowOff>
    </xdr:from>
    <xdr:ext cx="6345" cy="6345"/>
    <xdr:sp macro="" textlink="">
      <xdr:nvSpPr>
        <xdr:cNvPr id="3" name="Freeform 408"/>
        <xdr:cNvSpPr/>
      </xdr:nvSpPr>
      <xdr:spPr>
        <a:xfrm>
          <a:off x="8161020" y="914400"/>
          <a:ext cx="6345" cy="6345"/>
        </a:xfrm>
        <a:custGeom>
          <a:avLst/>
          <a:gdLst>
            <a:gd name="f0" fmla="val 10800000"/>
            <a:gd name="f1" fmla="val 5400000"/>
            <a:gd name="f2" fmla="val 180"/>
            <a:gd name="f3" fmla="val w"/>
            <a:gd name="f4" fmla="val h"/>
            <a:gd name="f5" fmla="val 0"/>
            <a:gd name="f6" fmla="val 10"/>
            <a:gd name="f7" fmla="+- 0 12558 0"/>
            <a:gd name="f8" fmla="+- 0 12568 0"/>
            <a:gd name="f9" fmla="val 4"/>
            <a:gd name="f10" fmla="+- 0 0 -90"/>
            <a:gd name="f11" fmla="*/ f3 1 10"/>
            <a:gd name="f12" fmla="*/ f4 1 10"/>
            <a:gd name="f13" fmla="+- f7 0 12558"/>
            <a:gd name="f14" fmla="+- f8 0 12558"/>
            <a:gd name="f15" fmla="+- f6 0 f5"/>
            <a:gd name="f16" fmla="*/ f10 f0 1"/>
            <a:gd name="f17" fmla="*/ f15 1 10"/>
            <a:gd name="f18" fmla="*/ f13 f15 1"/>
            <a:gd name="f19" fmla="*/ 1265 f15 1"/>
            <a:gd name="f20" fmla="*/ f14 f15 1"/>
            <a:gd name="f21" fmla="*/ f16 1 f2"/>
            <a:gd name="f22" fmla="*/ f18 1 10"/>
            <a:gd name="f23" fmla="*/ f19 1 10"/>
            <a:gd name="f24" fmla="*/ f20 1 10"/>
            <a:gd name="f25" fmla="*/ 0 1 f17"/>
            <a:gd name="f26" fmla="*/ f6 1 f17"/>
            <a:gd name="f27" fmla="+- f21 0 f1"/>
            <a:gd name="f28" fmla="*/ f22 1 f17"/>
            <a:gd name="f29" fmla="*/ f23 1 f17"/>
            <a:gd name="f30" fmla="*/ f24 1 f17"/>
            <a:gd name="f31" fmla="*/ f25 f11 1"/>
            <a:gd name="f32" fmla="*/ f26 f11 1"/>
            <a:gd name="f33" fmla="*/ f26 f12 1"/>
            <a:gd name="f34" fmla="*/ f25 f12 1"/>
            <a:gd name="f35" fmla="*/ f28 f11 1"/>
            <a:gd name="f36" fmla="*/ f29 f12 1"/>
            <a:gd name="f37" fmla="*/ f30 f11 1"/>
          </a:gdLst>
          <a:ahLst/>
          <a:cxnLst>
            <a:cxn ang="3cd4">
              <a:pos x="hc" y="t"/>
            </a:cxn>
            <a:cxn ang="0">
              <a:pos x="r" y="vc"/>
            </a:cxn>
            <a:cxn ang="cd4">
              <a:pos x="hc" y="b"/>
            </a:cxn>
            <a:cxn ang="cd2">
              <a:pos x="l" y="vc"/>
            </a:cxn>
            <a:cxn ang="f27">
              <a:pos x="f35" y="f36"/>
            </a:cxn>
            <a:cxn ang="f27">
              <a:pos x="f37" y="f36"/>
            </a:cxn>
          </a:cxnLst>
          <a:rect l="f31" t="f34" r="f32" b="f33"/>
          <a:pathLst>
            <a:path w="10" h="10">
              <a:moveTo>
                <a:pt x="f5" y="f9"/>
              </a:moveTo>
              <a:lnTo>
                <a:pt x="f6" y="f9"/>
              </a:lnTo>
            </a:path>
          </a:pathLst>
        </a:custGeom>
        <a:noFill/>
        <a:ln w="7370">
          <a:solidFill>
            <a:srgbClr val="000000"/>
          </a:solidFill>
          <a:prstDash val="solid"/>
          <a:round/>
        </a:ln>
      </xdr:spPr>
      <xdr:txBody>
        <a:bodyPr vert="horz" wrap="square" lIns="91440" tIns="45720" rIns="91440" bIns="45720" anchor="t" anchorCtr="0" compatLnSpc="0"/>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ro-RO" sz="1100" b="0" i="0" u="none" strike="noStrike" kern="0" cap="none" spc="0" baseline="0">
            <a:solidFill>
              <a:srgbClr val="000000"/>
            </a:solidFill>
            <a:uFillTx/>
            <a:latin typeface="Calibri"/>
          </a:endParaRPr>
        </a:p>
      </xdr:txBody>
    </xdr:sp>
    <xdr:clientData/>
  </xdr:oneCellAnchor>
  <xdr:oneCellAnchor>
    <xdr:from>
      <xdr:col>9</xdr:col>
      <xdr:colOff>0</xdr:colOff>
      <xdr:row>7</xdr:row>
      <xdr:rowOff>0</xdr:rowOff>
    </xdr:from>
    <xdr:ext cx="6345" cy="6345"/>
    <xdr:sp macro="" textlink="">
      <xdr:nvSpPr>
        <xdr:cNvPr id="4" name="Freeform 406"/>
        <xdr:cNvSpPr/>
      </xdr:nvSpPr>
      <xdr:spPr>
        <a:xfrm>
          <a:off x="8161020" y="914400"/>
          <a:ext cx="6345" cy="6345"/>
        </a:xfrm>
        <a:custGeom>
          <a:avLst/>
          <a:gdLst>
            <a:gd name="f0" fmla="val 10800000"/>
            <a:gd name="f1" fmla="val 5400000"/>
            <a:gd name="f2" fmla="val 180"/>
            <a:gd name="f3" fmla="val w"/>
            <a:gd name="f4" fmla="val h"/>
            <a:gd name="f5" fmla="val 0"/>
            <a:gd name="f6" fmla="val 10"/>
            <a:gd name="f7" fmla="+- 0 13678 0"/>
            <a:gd name="f8" fmla="+- 0 13687 0"/>
            <a:gd name="f9" fmla="val 4"/>
            <a:gd name="f10" fmla="val 9"/>
            <a:gd name="f11" fmla="+- 0 0 -90"/>
            <a:gd name="f12" fmla="*/ f3 1 10"/>
            <a:gd name="f13" fmla="*/ f4 1 10"/>
            <a:gd name="f14" fmla="+- f7 0 13678"/>
            <a:gd name="f15" fmla="+- f8 0 13678"/>
            <a:gd name="f16" fmla="+- f6 0 f5"/>
            <a:gd name="f17" fmla="*/ f11 f0 1"/>
            <a:gd name="f18" fmla="*/ f16 1 10"/>
            <a:gd name="f19" fmla="*/ f14 f16 1"/>
            <a:gd name="f20" fmla="*/ 1265 f16 1"/>
            <a:gd name="f21" fmla="*/ f15 f16 1"/>
            <a:gd name="f22" fmla="*/ f17 1 f2"/>
            <a:gd name="f23" fmla="*/ f19 1 10"/>
            <a:gd name="f24" fmla="*/ f20 1 10"/>
            <a:gd name="f25" fmla="*/ f21 1 10"/>
            <a:gd name="f26" fmla="*/ 0 1 f18"/>
            <a:gd name="f27" fmla="*/ f6 1 f18"/>
            <a:gd name="f28" fmla="+- f22 0 f1"/>
            <a:gd name="f29" fmla="*/ f23 1 f18"/>
            <a:gd name="f30" fmla="*/ f24 1 f18"/>
            <a:gd name="f31" fmla="*/ f25 1 f18"/>
            <a:gd name="f32" fmla="*/ f26 f12 1"/>
            <a:gd name="f33" fmla="*/ f27 f12 1"/>
            <a:gd name="f34" fmla="*/ f27 f13 1"/>
            <a:gd name="f35" fmla="*/ f26 f13 1"/>
            <a:gd name="f36" fmla="*/ f29 f12 1"/>
            <a:gd name="f37" fmla="*/ f30 f13 1"/>
            <a:gd name="f38" fmla="*/ f31 f12 1"/>
          </a:gdLst>
          <a:ahLst/>
          <a:cxnLst>
            <a:cxn ang="3cd4">
              <a:pos x="hc" y="t"/>
            </a:cxn>
            <a:cxn ang="0">
              <a:pos x="r" y="vc"/>
            </a:cxn>
            <a:cxn ang="cd4">
              <a:pos x="hc" y="b"/>
            </a:cxn>
            <a:cxn ang="cd2">
              <a:pos x="l" y="vc"/>
            </a:cxn>
            <a:cxn ang="f28">
              <a:pos x="f36" y="f37"/>
            </a:cxn>
            <a:cxn ang="f28">
              <a:pos x="f38" y="f37"/>
            </a:cxn>
          </a:cxnLst>
          <a:rect l="f32" t="f35" r="f33" b="f34"/>
          <a:pathLst>
            <a:path w="10" h="10">
              <a:moveTo>
                <a:pt x="f5" y="f9"/>
              </a:moveTo>
              <a:lnTo>
                <a:pt x="f10" y="f9"/>
              </a:lnTo>
            </a:path>
          </a:pathLst>
        </a:custGeom>
        <a:noFill/>
        <a:ln w="7370">
          <a:solidFill>
            <a:srgbClr val="000000"/>
          </a:solidFill>
          <a:prstDash val="solid"/>
          <a:round/>
        </a:ln>
      </xdr:spPr>
      <xdr:txBody>
        <a:bodyPr vert="horz" wrap="square" lIns="91440" tIns="45720" rIns="91440" bIns="45720" anchor="t" anchorCtr="0" compatLnSpc="0"/>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ro-RO" sz="1100" b="0" i="0" u="none" strike="noStrike" kern="0" cap="none" spc="0" baseline="0">
            <a:solidFill>
              <a:srgbClr val="000000"/>
            </a:solidFill>
            <a:uFillTx/>
            <a:latin typeface="Calibri"/>
          </a:endParaRPr>
        </a:p>
      </xdr:txBody>
    </xdr:sp>
    <xdr:clientData/>
  </xdr:oneCellAnchor>
  <xdr:oneCellAnchor>
    <xdr:from>
      <xdr:col>3</xdr:col>
      <xdr:colOff>0</xdr:colOff>
      <xdr:row>7</xdr:row>
      <xdr:rowOff>0</xdr:rowOff>
    </xdr:from>
    <xdr:ext cx="469901" cy="342900"/>
    <xdr:sp macro="" textlink="">
      <xdr:nvSpPr>
        <xdr:cNvPr id="5" name="Text Box 391"/>
        <xdr:cNvSpPr txBox="1"/>
      </xdr:nvSpPr>
      <xdr:spPr>
        <a:xfrm>
          <a:off x="2682240" y="1173480"/>
          <a:ext cx="469901" cy="342900"/>
        </a:xfrm>
        <a:prstGeom prst="rect">
          <a:avLst/>
        </a:prstGeom>
        <a:noFill/>
        <a:ln>
          <a:noFill/>
        </a:ln>
      </xdr:spPr>
      <xdr:txBody>
        <a:bodyPr vert="horz" wrap="square" lIns="0" tIns="0" rIns="0" bIns="0" anchor="t" anchorCtr="0"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endParaRPr lang="ro-RO" sz="2700" b="1" i="0" u="none" strike="noStrike" kern="0" cap="none" spc="0" baseline="0">
            <a:solidFill>
              <a:srgbClr val="CACAC6"/>
            </a:solidFill>
            <a:uFillTx/>
            <a:latin typeface="Times New Roman"/>
            <a:cs typeface="Times New Roman"/>
          </a:endParaRPr>
        </a:p>
      </xdr:txBody>
    </xdr:sp>
    <xdr:clientData/>
  </xdr:oneCellAnchor>
  <xdr:twoCellAnchor editAs="oneCell">
    <xdr:from>
      <xdr:col>2</xdr:col>
      <xdr:colOff>0</xdr:colOff>
      <xdr:row>0</xdr:row>
      <xdr:rowOff>0</xdr:rowOff>
    </xdr:from>
    <xdr:to>
      <xdr:col>3</xdr:col>
      <xdr:colOff>68580</xdr:colOff>
      <xdr:row>3</xdr:row>
      <xdr:rowOff>83819</xdr:rowOff>
    </xdr:to>
    <xdr:pic>
      <xdr:nvPicPr>
        <xdr:cNvPr id="6" name="Picture 5"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95300" y="0"/>
          <a:ext cx="2255520" cy="472439"/>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190500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03860" y="0"/>
          <a:ext cx="2255520" cy="472439"/>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106680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03860" y="0"/>
          <a:ext cx="2255520" cy="472439"/>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617220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19100" y="0"/>
          <a:ext cx="2255520" cy="472439"/>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464820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48640" y="0"/>
          <a:ext cx="2255520" cy="472439"/>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236220</xdr:colOff>
      <xdr:row>0</xdr:row>
      <xdr:rowOff>0</xdr:rowOff>
    </xdr:from>
    <xdr:to>
      <xdr:col>4</xdr:col>
      <xdr:colOff>99060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57200" y="0"/>
          <a:ext cx="2255520" cy="472439"/>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236220</xdr:colOff>
      <xdr:row>0</xdr:row>
      <xdr:rowOff>0</xdr:rowOff>
    </xdr:from>
    <xdr:to>
      <xdr:col>2</xdr:col>
      <xdr:colOff>2255520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57200" y="0"/>
          <a:ext cx="2255520" cy="472439"/>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2255520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647700" y="0"/>
          <a:ext cx="2255520" cy="47243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175260</xdr:colOff>
      <xdr:row>0</xdr:row>
      <xdr:rowOff>0</xdr:rowOff>
    </xdr:from>
    <xdr:to>
      <xdr:col>2</xdr:col>
      <xdr:colOff>2095500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65760" y="0"/>
          <a:ext cx="2255520" cy="472439"/>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160020</xdr:colOff>
      <xdr:row>0</xdr:row>
      <xdr:rowOff>0</xdr:rowOff>
    </xdr:from>
    <xdr:to>
      <xdr:col>2</xdr:col>
      <xdr:colOff>1150620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65760" y="0"/>
          <a:ext cx="2255520" cy="472439"/>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190500</xdr:colOff>
      <xdr:row>0</xdr:row>
      <xdr:rowOff>0</xdr:rowOff>
    </xdr:from>
    <xdr:to>
      <xdr:col>3</xdr:col>
      <xdr:colOff>373380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11480" y="0"/>
          <a:ext cx="2255520" cy="472439"/>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342900</xdr:colOff>
      <xdr:row>0</xdr:row>
      <xdr:rowOff>0</xdr:rowOff>
    </xdr:from>
    <xdr:to>
      <xdr:col>2</xdr:col>
      <xdr:colOff>137160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63880" y="0"/>
          <a:ext cx="2255520" cy="472439"/>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137160</xdr:colOff>
      <xdr:row>0</xdr:row>
      <xdr:rowOff>0</xdr:rowOff>
    </xdr:from>
    <xdr:to>
      <xdr:col>1</xdr:col>
      <xdr:colOff>2392680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65760" y="0"/>
          <a:ext cx="2255520" cy="472439"/>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220980</xdr:colOff>
      <xdr:row>0</xdr:row>
      <xdr:rowOff>0</xdr:rowOff>
    </xdr:from>
    <xdr:to>
      <xdr:col>4</xdr:col>
      <xdr:colOff>182880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41960" y="0"/>
          <a:ext cx="2255520" cy="472439"/>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289560</xdr:colOff>
      <xdr:row>0</xdr:row>
      <xdr:rowOff>0</xdr:rowOff>
    </xdr:from>
    <xdr:to>
      <xdr:col>3</xdr:col>
      <xdr:colOff>472440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10540" y="0"/>
          <a:ext cx="2255520" cy="472439"/>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2255520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72440" y="0"/>
          <a:ext cx="2255520" cy="472439"/>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2</xdr:col>
      <xdr:colOff>7620</xdr:colOff>
      <xdr:row>0</xdr:row>
      <xdr:rowOff>0</xdr:rowOff>
    </xdr:from>
    <xdr:to>
      <xdr:col>2</xdr:col>
      <xdr:colOff>2263140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63880" y="0"/>
          <a:ext cx="2255520" cy="472439"/>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388620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96240" y="0"/>
          <a:ext cx="2255520" cy="472439"/>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579120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80060" y="0"/>
          <a:ext cx="2255520" cy="47243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320040</xdr:colOff>
      <xdr:row>0</xdr:row>
      <xdr:rowOff>0</xdr:rowOff>
    </xdr:from>
    <xdr:to>
      <xdr:col>3</xdr:col>
      <xdr:colOff>121920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33400" y="0"/>
          <a:ext cx="2255520" cy="472439"/>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510540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34340" y="0"/>
          <a:ext cx="2255520" cy="472439"/>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2255520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57200" y="0"/>
          <a:ext cx="2255520" cy="472439"/>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251460</xdr:colOff>
      <xdr:row>0</xdr:row>
      <xdr:rowOff>0</xdr:rowOff>
    </xdr:from>
    <xdr:to>
      <xdr:col>4</xdr:col>
      <xdr:colOff>388620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64820" y="0"/>
          <a:ext cx="2255520" cy="472439"/>
        </a:xfrm>
        <a:prstGeom prst="rect">
          <a:avLst/>
        </a:prstGeom>
        <a:noFill/>
        <a:ln>
          <a:noFill/>
        </a:ln>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121920</xdr:colOff>
      <xdr:row>0</xdr:row>
      <xdr:rowOff>7620</xdr:rowOff>
    </xdr:from>
    <xdr:to>
      <xdr:col>3</xdr:col>
      <xdr:colOff>373380</xdr:colOff>
      <xdr:row>3</xdr:row>
      <xdr:rowOff>91439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73380" y="7620"/>
          <a:ext cx="2255520" cy="472439"/>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114300</xdr:colOff>
      <xdr:row>0</xdr:row>
      <xdr:rowOff>22860</xdr:rowOff>
    </xdr:from>
    <xdr:to>
      <xdr:col>3</xdr:col>
      <xdr:colOff>533400</xdr:colOff>
      <xdr:row>3</xdr:row>
      <xdr:rowOff>106679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65760" y="22860"/>
          <a:ext cx="2255520" cy="472439"/>
        </a:xfrm>
        <a:prstGeom prst="rect">
          <a:avLst/>
        </a:prstGeom>
        <a:noFill/>
        <a:ln>
          <a:noFill/>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198120</xdr:colOff>
      <xdr:row>0</xdr:row>
      <xdr:rowOff>0</xdr:rowOff>
    </xdr:from>
    <xdr:to>
      <xdr:col>2</xdr:col>
      <xdr:colOff>396240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19100" y="0"/>
          <a:ext cx="2255520" cy="472439"/>
        </a:xfrm>
        <a:prstGeom prst="rect">
          <a:avLst/>
        </a:prstGeom>
        <a:noFill/>
        <a:ln>
          <a:noFill/>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2255520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71500" y="0"/>
          <a:ext cx="2255520" cy="472439"/>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2255520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33400" y="0"/>
          <a:ext cx="2255520" cy="472439"/>
        </a:xfrm>
        <a:prstGeom prst="rect">
          <a:avLst/>
        </a:prstGeom>
        <a:noFill/>
        <a:ln>
          <a:noFill/>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2255520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617220" y="0"/>
          <a:ext cx="2255520" cy="472439"/>
        </a:xfrm>
        <a:prstGeom prst="rect">
          <a:avLst/>
        </a:prstGeom>
        <a:noFill/>
        <a:ln>
          <a:noFill/>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2255520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624840" y="0"/>
          <a:ext cx="2255520" cy="472439"/>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160020</xdr:colOff>
      <xdr:row>0</xdr:row>
      <xdr:rowOff>7620</xdr:rowOff>
    </xdr:from>
    <xdr:to>
      <xdr:col>3</xdr:col>
      <xdr:colOff>472440</xdr:colOff>
      <xdr:row>3</xdr:row>
      <xdr:rowOff>91439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65760" y="7620"/>
          <a:ext cx="2255520" cy="472439"/>
        </a:xfrm>
        <a:prstGeom prst="rect">
          <a:avLst/>
        </a:prstGeom>
        <a:noFill/>
        <a:ln>
          <a:noFill/>
        </a:ln>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xdr:col>
      <xdr:colOff>129540</xdr:colOff>
      <xdr:row>0</xdr:row>
      <xdr:rowOff>0</xdr:rowOff>
    </xdr:from>
    <xdr:to>
      <xdr:col>3</xdr:col>
      <xdr:colOff>205740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58140" y="0"/>
          <a:ext cx="2255520" cy="472439"/>
        </a:xfrm>
        <a:prstGeom prst="rect">
          <a:avLst/>
        </a:prstGeom>
        <a:noFill/>
        <a:ln>
          <a:noFill/>
        </a:ln>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2255520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952500" y="0"/>
          <a:ext cx="2255520" cy="472439"/>
        </a:xfrm>
        <a:prstGeom prst="rect">
          <a:avLst/>
        </a:prstGeom>
        <a:noFill/>
        <a:ln>
          <a:noFill/>
        </a:ln>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2255520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746760" y="0"/>
          <a:ext cx="2255520" cy="472439"/>
        </a:xfrm>
        <a:prstGeom prst="rect">
          <a:avLst/>
        </a:prstGeom>
        <a:noFill/>
        <a:ln>
          <a:noFill/>
        </a:ln>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464820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1287780" y="0"/>
          <a:ext cx="2255520" cy="472439"/>
        </a:xfrm>
        <a:prstGeom prst="rect">
          <a:avLst/>
        </a:prstGeom>
        <a:noFill/>
        <a:ln>
          <a:noFill/>
        </a:ln>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228600</xdr:colOff>
      <xdr:row>0</xdr:row>
      <xdr:rowOff>0</xdr:rowOff>
    </xdr:from>
    <xdr:to>
      <xdr:col>2</xdr:col>
      <xdr:colOff>1181100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57200" y="0"/>
          <a:ext cx="2255520" cy="472439"/>
        </a:xfrm>
        <a:prstGeom prst="rect">
          <a:avLst/>
        </a:prstGeom>
        <a:noFill/>
        <a:ln>
          <a:noFill/>
        </a:ln>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190500</xdr:colOff>
      <xdr:row>0</xdr:row>
      <xdr:rowOff>0</xdr:rowOff>
    </xdr:from>
    <xdr:to>
      <xdr:col>3</xdr:col>
      <xdr:colOff>251460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88620" y="0"/>
          <a:ext cx="2255520" cy="472439"/>
        </a:xfrm>
        <a:prstGeom prst="rect">
          <a:avLst/>
        </a:prstGeom>
        <a:noFill/>
        <a:ln>
          <a:noFill/>
        </a:ln>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419100</xdr:colOff>
      <xdr:row>0</xdr:row>
      <xdr:rowOff>0</xdr:rowOff>
    </xdr:from>
    <xdr:to>
      <xdr:col>1</xdr:col>
      <xdr:colOff>2674620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647700" y="0"/>
          <a:ext cx="2255520" cy="472439"/>
        </a:xfrm>
        <a:prstGeom prst="rect">
          <a:avLst/>
        </a:prstGeom>
        <a:noFill/>
        <a:ln>
          <a:noFill/>
        </a:ln>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2</xdr:col>
      <xdr:colOff>1005840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27660" y="0"/>
          <a:ext cx="2255520" cy="472439"/>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1927860</xdr:colOff>
      <xdr:row>0</xdr:row>
      <xdr:rowOff>0</xdr:rowOff>
    </xdr:from>
    <xdr:to>
      <xdr:col>3</xdr:col>
      <xdr:colOff>624840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2537460" y="0"/>
          <a:ext cx="2255520" cy="472439"/>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822960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662940" y="0"/>
          <a:ext cx="2255520" cy="472439"/>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2255520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967740" y="0"/>
          <a:ext cx="2255520" cy="472439"/>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144780</xdr:colOff>
      <xdr:row>0</xdr:row>
      <xdr:rowOff>0</xdr:rowOff>
    </xdr:from>
    <xdr:to>
      <xdr:col>1</xdr:col>
      <xdr:colOff>2400300</xdr:colOff>
      <xdr:row>3</xdr:row>
      <xdr:rowOff>83819</xdr:rowOff>
    </xdr:to>
    <xdr:pic>
      <xdr:nvPicPr>
        <xdr:cNvPr id="2" name="Picture 1" descr="UCB_CMYK_2D_RO_L_Simpl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58140" y="0"/>
          <a:ext cx="2255520" cy="47243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filippo.ferraresi\Desktop\UBI%20Banca\IFRS%209\Gap%20Analysis\Cluster\2\20170303%20-%20IFRS9%20-%20FRR%20-%20GAP%20cluster%202%20-%20Attivit&#224;%20-%20portafogli%20al%20Am.Co%20(e%20provision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arte B - 1.1"/>
      <sheetName val="Parte B - 4.1"/>
      <sheetName val="Parte B - 4.2"/>
      <sheetName val="Parte B - 4.3"/>
      <sheetName val="Parte B - 4.4"/>
      <sheetName val="Parte B - 4.5"/>
      <sheetName val="Parte B - 4.6"/>
      <sheetName val="Parte B - 7.3, 7.4"/>
      <sheetName val="Parte C - 8.1"/>
      <sheetName val=" Parte C - 8.3, 8.4"/>
      <sheetName val="Parte E - A.1.3"/>
      <sheetName val="F 04.04.1"/>
      <sheetName val="F 04.04.1 GAP"/>
      <sheetName val="F 07.01"/>
      <sheetName val="F 07.01 GAP"/>
      <sheetName val="F 16.02"/>
      <sheetName val="F 16.02 GAP"/>
      <sheetName val="F 41.01"/>
      <sheetName val="F 41.01 G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B2:E57"/>
  <sheetViews>
    <sheetView showGridLines="0" tabSelected="1" zoomScale="90" zoomScaleNormal="90" workbookViewId="0">
      <selection activeCell="D6" sqref="D6"/>
    </sheetView>
  </sheetViews>
  <sheetFormatPr defaultRowHeight="10.199999999999999"/>
  <cols>
    <col min="1" max="1" width="4.88671875" style="1" customWidth="1"/>
    <col min="2" max="2" width="25.33203125" style="1" customWidth="1"/>
    <col min="3" max="3" width="11.88671875" style="1" customWidth="1"/>
    <col min="4" max="4" width="57.33203125" style="1" customWidth="1"/>
    <col min="5" max="5" width="19" style="1" customWidth="1"/>
    <col min="6" max="232" width="9.109375" style="1"/>
    <col min="233" max="233" width="31.88671875" style="1" bestFit="1" customWidth="1"/>
    <col min="234" max="234" width="15.44140625" style="1" customWidth="1"/>
    <col min="235" max="235" width="50" style="1" customWidth="1"/>
    <col min="236" max="236" width="35.109375" style="1" customWidth="1"/>
    <col min="237" max="488" width="9.109375" style="1"/>
    <col min="489" max="489" width="31.88671875" style="1" bestFit="1" customWidth="1"/>
    <col min="490" max="490" width="15.44140625" style="1" customWidth="1"/>
    <col min="491" max="491" width="50" style="1" customWidth="1"/>
    <col min="492" max="492" width="35.109375" style="1" customWidth="1"/>
    <col min="493" max="744" width="9.109375" style="1"/>
    <col min="745" max="745" width="31.88671875" style="1" bestFit="1" customWidth="1"/>
    <col min="746" max="746" width="15.44140625" style="1" customWidth="1"/>
    <col min="747" max="747" width="50" style="1" customWidth="1"/>
    <col min="748" max="748" width="35.109375" style="1" customWidth="1"/>
    <col min="749" max="1000" width="9.109375" style="1"/>
    <col min="1001" max="1001" width="31.88671875" style="1" bestFit="1" customWidth="1"/>
    <col min="1002" max="1002" width="15.44140625" style="1" customWidth="1"/>
    <col min="1003" max="1003" width="50" style="1" customWidth="1"/>
    <col min="1004" max="1004" width="35.109375" style="1" customWidth="1"/>
    <col min="1005" max="1256" width="9.109375" style="1"/>
    <col min="1257" max="1257" width="31.88671875" style="1" bestFit="1" customWidth="1"/>
    <col min="1258" max="1258" width="15.44140625" style="1" customWidth="1"/>
    <col min="1259" max="1259" width="50" style="1" customWidth="1"/>
    <col min="1260" max="1260" width="35.109375" style="1" customWidth="1"/>
    <col min="1261" max="1512" width="9.109375" style="1"/>
    <col min="1513" max="1513" width="31.88671875" style="1" bestFit="1" customWidth="1"/>
    <col min="1514" max="1514" width="15.44140625" style="1" customWidth="1"/>
    <col min="1515" max="1515" width="50" style="1" customWidth="1"/>
    <col min="1516" max="1516" width="35.109375" style="1" customWidth="1"/>
    <col min="1517" max="1768" width="9.109375" style="1"/>
    <col min="1769" max="1769" width="31.88671875" style="1" bestFit="1" customWidth="1"/>
    <col min="1770" max="1770" width="15.44140625" style="1" customWidth="1"/>
    <col min="1771" max="1771" width="50" style="1" customWidth="1"/>
    <col min="1772" max="1772" width="35.109375" style="1" customWidth="1"/>
    <col min="1773" max="2024" width="9.109375" style="1"/>
    <col min="2025" max="2025" width="31.88671875" style="1" bestFit="1" customWidth="1"/>
    <col min="2026" max="2026" width="15.44140625" style="1" customWidth="1"/>
    <col min="2027" max="2027" width="50" style="1" customWidth="1"/>
    <col min="2028" max="2028" width="35.109375" style="1" customWidth="1"/>
    <col min="2029" max="2280" width="9.109375" style="1"/>
    <col min="2281" max="2281" width="31.88671875" style="1" bestFit="1" customWidth="1"/>
    <col min="2282" max="2282" width="15.44140625" style="1" customWidth="1"/>
    <col min="2283" max="2283" width="50" style="1" customWidth="1"/>
    <col min="2284" max="2284" width="35.109375" style="1" customWidth="1"/>
    <col min="2285" max="2536" width="9.109375" style="1"/>
    <col min="2537" max="2537" width="31.88671875" style="1" bestFit="1" customWidth="1"/>
    <col min="2538" max="2538" width="15.44140625" style="1" customWidth="1"/>
    <col min="2539" max="2539" width="50" style="1" customWidth="1"/>
    <col min="2540" max="2540" width="35.109375" style="1" customWidth="1"/>
    <col min="2541" max="2792" width="9.109375" style="1"/>
    <col min="2793" max="2793" width="31.88671875" style="1" bestFit="1" customWidth="1"/>
    <col min="2794" max="2794" width="15.44140625" style="1" customWidth="1"/>
    <col min="2795" max="2795" width="50" style="1" customWidth="1"/>
    <col min="2796" max="2796" width="35.109375" style="1" customWidth="1"/>
    <col min="2797" max="3048" width="9.109375" style="1"/>
    <col min="3049" max="3049" width="31.88671875" style="1" bestFit="1" customWidth="1"/>
    <col min="3050" max="3050" width="15.44140625" style="1" customWidth="1"/>
    <col min="3051" max="3051" width="50" style="1" customWidth="1"/>
    <col min="3052" max="3052" width="35.109375" style="1" customWidth="1"/>
    <col min="3053" max="3304" width="9.109375" style="1"/>
    <col min="3305" max="3305" width="31.88671875" style="1" bestFit="1" customWidth="1"/>
    <col min="3306" max="3306" width="15.44140625" style="1" customWidth="1"/>
    <col min="3307" max="3307" width="50" style="1" customWidth="1"/>
    <col min="3308" max="3308" width="35.109375" style="1" customWidth="1"/>
    <col min="3309" max="3560" width="9.109375" style="1"/>
    <col min="3561" max="3561" width="31.88671875" style="1" bestFit="1" customWidth="1"/>
    <col min="3562" max="3562" width="15.44140625" style="1" customWidth="1"/>
    <col min="3563" max="3563" width="50" style="1" customWidth="1"/>
    <col min="3564" max="3564" width="35.109375" style="1" customWidth="1"/>
    <col min="3565" max="3816" width="9.109375" style="1"/>
    <col min="3817" max="3817" width="31.88671875" style="1" bestFit="1" customWidth="1"/>
    <col min="3818" max="3818" width="15.44140625" style="1" customWidth="1"/>
    <col min="3819" max="3819" width="50" style="1" customWidth="1"/>
    <col min="3820" max="3820" width="35.109375" style="1" customWidth="1"/>
    <col min="3821" max="4072" width="9.109375" style="1"/>
    <col min="4073" max="4073" width="31.88671875" style="1" bestFit="1" customWidth="1"/>
    <col min="4074" max="4074" width="15.44140625" style="1" customWidth="1"/>
    <col min="4075" max="4075" width="50" style="1" customWidth="1"/>
    <col min="4076" max="4076" width="35.109375" style="1" customWidth="1"/>
    <col min="4077" max="4328" width="9.109375" style="1"/>
    <col min="4329" max="4329" width="31.88671875" style="1" bestFit="1" customWidth="1"/>
    <col min="4330" max="4330" width="15.44140625" style="1" customWidth="1"/>
    <col min="4331" max="4331" width="50" style="1" customWidth="1"/>
    <col min="4332" max="4332" width="35.109375" style="1" customWidth="1"/>
    <col min="4333" max="4584" width="9.109375" style="1"/>
    <col min="4585" max="4585" width="31.88671875" style="1" bestFit="1" customWidth="1"/>
    <col min="4586" max="4586" width="15.44140625" style="1" customWidth="1"/>
    <col min="4587" max="4587" width="50" style="1" customWidth="1"/>
    <col min="4588" max="4588" width="35.109375" style="1" customWidth="1"/>
    <col min="4589" max="4840" width="9.109375" style="1"/>
    <col min="4841" max="4841" width="31.88671875" style="1" bestFit="1" customWidth="1"/>
    <col min="4842" max="4842" width="15.44140625" style="1" customWidth="1"/>
    <col min="4843" max="4843" width="50" style="1" customWidth="1"/>
    <col min="4844" max="4844" width="35.109375" style="1" customWidth="1"/>
    <col min="4845" max="5096" width="9.109375" style="1"/>
    <col min="5097" max="5097" width="31.88671875" style="1" bestFit="1" customWidth="1"/>
    <col min="5098" max="5098" width="15.44140625" style="1" customWidth="1"/>
    <col min="5099" max="5099" width="50" style="1" customWidth="1"/>
    <col min="5100" max="5100" width="35.109375" style="1" customWidth="1"/>
    <col min="5101" max="5352" width="9.109375" style="1"/>
    <col min="5353" max="5353" width="31.88671875" style="1" bestFit="1" customWidth="1"/>
    <col min="5354" max="5354" width="15.44140625" style="1" customWidth="1"/>
    <col min="5355" max="5355" width="50" style="1" customWidth="1"/>
    <col min="5356" max="5356" width="35.109375" style="1" customWidth="1"/>
    <col min="5357" max="5608" width="9.109375" style="1"/>
    <col min="5609" max="5609" width="31.88671875" style="1" bestFit="1" customWidth="1"/>
    <col min="5610" max="5610" width="15.44140625" style="1" customWidth="1"/>
    <col min="5611" max="5611" width="50" style="1" customWidth="1"/>
    <col min="5612" max="5612" width="35.109375" style="1" customWidth="1"/>
    <col min="5613" max="5864" width="9.109375" style="1"/>
    <col min="5865" max="5865" width="31.88671875" style="1" bestFit="1" customWidth="1"/>
    <col min="5866" max="5866" width="15.44140625" style="1" customWidth="1"/>
    <col min="5867" max="5867" width="50" style="1" customWidth="1"/>
    <col min="5868" max="5868" width="35.109375" style="1" customWidth="1"/>
    <col min="5869" max="6120" width="9.109375" style="1"/>
    <col min="6121" max="6121" width="31.88671875" style="1" bestFit="1" customWidth="1"/>
    <col min="6122" max="6122" width="15.44140625" style="1" customWidth="1"/>
    <col min="6123" max="6123" width="50" style="1" customWidth="1"/>
    <col min="6124" max="6124" width="35.109375" style="1" customWidth="1"/>
    <col min="6125" max="6376" width="9.109375" style="1"/>
    <col min="6377" max="6377" width="31.88671875" style="1" bestFit="1" customWidth="1"/>
    <col min="6378" max="6378" width="15.44140625" style="1" customWidth="1"/>
    <col min="6379" max="6379" width="50" style="1" customWidth="1"/>
    <col min="6380" max="6380" width="35.109375" style="1" customWidth="1"/>
    <col min="6381" max="6632" width="9.109375" style="1"/>
    <col min="6633" max="6633" width="31.88671875" style="1" bestFit="1" customWidth="1"/>
    <col min="6634" max="6634" width="15.44140625" style="1" customWidth="1"/>
    <col min="6635" max="6635" width="50" style="1" customWidth="1"/>
    <col min="6636" max="6636" width="35.109375" style="1" customWidth="1"/>
    <col min="6637" max="6888" width="9.109375" style="1"/>
    <col min="6889" max="6889" width="31.88671875" style="1" bestFit="1" customWidth="1"/>
    <col min="6890" max="6890" width="15.44140625" style="1" customWidth="1"/>
    <col min="6891" max="6891" width="50" style="1" customWidth="1"/>
    <col min="6892" max="6892" width="35.109375" style="1" customWidth="1"/>
    <col min="6893" max="7144" width="9.109375" style="1"/>
    <col min="7145" max="7145" width="31.88671875" style="1" bestFit="1" customWidth="1"/>
    <col min="7146" max="7146" width="15.44140625" style="1" customWidth="1"/>
    <col min="7147" max="7147" width="50" style="1" customWidth="1"/>
    <col min="7148" max="7148" width="35.109375" style="1" customWidth="1"/>
    <col min="7149" max="7400" width="9.109375" style="1"/>
    <col min="7401" max="7401" width="31.88671875" style="1" bestFit="1" customWidth="1"/>
    <col min="7402" max="7402" width="15.44140625" style="1" customWidth="1"/>
    <col min="7403" max="7403" width="50" style="1" customWidth="1"/>
    <col min="7404" max="7404" width="35.109375" style="1" customWidth="1"/>
    <col min="7405" max="7656" width="9.109375" style="1"/>
    <col min="7657" max="7657" width="31.88671875" style="1" bestFit="1" customWidth="1"/>
    <col min="7658" max="7658" width="15.44140625" style="1" customWidth="1"/>
    <col min="7659" max="7659" width="50" style="1" customWidth="1"/>
    <col min="7660" max="7660" width="35.109375" style="1" customWidth="1"/>
    <col min="7661" max="7912" width="9.109375" style="1"/>
    <col min="7913" max="7913" width="31.88671875" style="1" bestFit="1" customWidth="1"/>
    <col min="7914" max="7914" width="15.44140625" style="1" customWidth="1"/>
    <col min="7915" max="7915" width="50" style="1" customWidth="1"/>
    <col min="7916" max="7916" width="35.109375" style="1" customWidth="1"/>
    <col min="7917" max="8168" width="9.109375" style="1"/>
    <col min="8169" max="8169" width="31.88671875" style="1" bestFit="1" customWidth="1"/>
    <col min="8170" max="8170" width="15.44140625" style="1" customWidth="1"/>
    <col min="8171" max="8171" width="50" style="1" customWidth="1"/>
    <col min="8172" max="8172" width="35.109375" style="1" customWidth="1"/>
    <col min="8173" max="8424" width="9.109375" style="1"/>
    <col min="8425" max="8425" width="31.88671875" style="1" bestFit="1" customWidth="1"/>
    <col min="8426" max="8426" width="15.44140625" style="1" customWidth="1"/>
    <col min="8427" max="8427" width="50" style="1" customWidth="1"/>
    <col min="8428" max="8428" width="35.109375" style="1" customWidth="1"/>
    <col min="8429" max="8680" width="9.109375" style="1"/>
    <col min="8681" max="8681" width="31.88671875" style="1" bestFit="1" customWidth="1"/>
    <col min="8682" max="8682" width="15.44140625" style="1" customWidth="1"/>
    <col min="8683" max="8683" width="50" style="1" customWidth="1"/>
    <col min="8684" max="8684" width="35.109375" style="1" customWidth="1"/>
    <col min="8685" max="8936" width="9.109375" style="1"/>
    <col min="8937" max="8937" width="31.88671875" style="1" bestFit="1" customWidth="1"/>
    <col min="8938" max="8938" width="15.44140625" style="1" customWidth="1"/>
    <col min="8939" max="8939" width="50" style="1" customWidth="1"/>
    <col min="8940" max="8940" width="35.109375" style="1" customWidth="1"/>
    <col min="8941" max="9192" width="9.109375" style="1"/>
    <col min="9193" max="9193" width="31.88671875" style="1" bestFit="1" customWidth="1"/>
    <col min="9194" max="9194" width="15.44140625" style="1" customWidth="1"/>
    <col min="9195" max="9195" width="50" style="1" customWidth="1"/>
    <col min="9196" max="9196" width="35.109375" style="1" customWidth="1"/>
    <col min="9197" max="9448" width="9.109375" style="1"/>
    <col min="9449" max="9449" width="31.88671875" style="1" bestFit="1" customWidth="1"/>
    <col min="9450" max="9450" width="15.44140625" style="1" customWidth="1"/>
    <col min="9451" max="9451" width="50" style="1" customWidth="1"/>
    <col min="9452" max="9452" width="35.109375" style="1" customWidth="1"/>
    <col min="9453" max="9704" width="9.109375" style="1"/>
    <col min="9705" max="9705" width="31.88671875" style="1" bestFit="1" customWidth="1"/>
    <col min="9706" max="9706" width="15.44140625" style="1" customWidth="1"/>
    <col min="9707" max="9707" width="50" style="1" customWidth="1"/>
    <col min="9708" max="9708" width="35.109375" style="1" customWidth="1"/>
    <col min="9709" max="9960" width="9.109375" style="1"/>
    <col min="9961" max="9961" width="31.88671875" style="1" bestFit="1" customWidth="1"/>
    <col min="9962" max="9962" width="15.44140625" style="1" customWidth="1"/>
    <col min="9963" max="9963" width="50" style="1" customWidth="1"/>
    <col min="9964" max="9964" width="35.109375" style="1" customWidth="1"/>
    <col min="9965" max="10216" width="9.109375" style="1"/>
    <col min="10217" max="10217" width="31.88671875" style="1" bestFit="1" customWidth="1"/>
    <col min="10218" max="10218" width="15.44140625" style="1" customWidth="1"/>
    <col min="10219" max="10219" width="50" style="1" customWidth="1"/>
    <col min="10220" max="10220" width="35.109375" style="1" customWidth="1"/>
    <col min="10221" max="10472" width="9.109375" style="1"/>
    <col min="10473" max="10473" width="31.88671875" style="1" bestFit="1" customWidth="1"/>
    <col min="10474" max="10474" width="15.44140625" style="1" customWidth="1"/>
    <col min="10475" max="10475" width="50" style="1" customWidth="1"/>
    <col min="10476" max="10476" width="35.109375" style="1" customWidth="1"/>
    <col min="10477" max="10728" width="9.109375" style="1"/>
    <col min="10729" max="10729" width="31.88671875" style="1" bestFit="1" customWidth="1"/>
    <col min="10730" max="10730" width="15.44140625" style="1" customWidth="1"/>
    <col min="10731" max="10731" width="50" style="1" customWidth="1"/>
    <col min="10732" max="10732" width="35.109375" style="1" customWidth="1"/>
    <col min="10733" max="10984" width="9.109375" style="1"/>
    <col min="10985" max="10985" width="31.88671875" style="1" bestFit="1" customWidth="1"/>
    <col min="10986" max="10986" width="15.44140625" style="1" customWidth="1"/>
    <col min="10987" max="10987" width="50" style="1" customWidth="1"/>
    <col min="10988" max="10988" width="35.109375" style="1" customWidth="1"/>
    <col min="10989" max="11240" width="9.109375" style="1"/>
    <col min="11241" max="11241" width="31.88671875" style="1" bestFit="1" customWidth="1"/>
    <col min="11242" max="11242" width="15.44140625" style="1" customWidth="1"/>
    <col min="11243" max="11243" width="50" style="1" customWidth="1"/>
    <col min="11244" max="11244" width="35.109375" style="1" customWidth="1"/>
    <col min="11245" max="11496" width="9.109375" style="1"/>
    <col min="11497" max="11497" width="31.88671875" style="1" bestFit="1" customWidth="1"/>
    <col min="11498" max="11498" width="15.44140625" style="1" customWidth="1"/>
    <col min="11499" max="11499" width="50" style="1" customWidth="1"/>
    <col min="11500" max="11500" width="35.109375" style="1" customWidth="1"/>
    <col min="11501" max="11752" width="9.109375" style="1"/>
    <col min="11753" max="11753" width="31.88671875" style="1" bestFit="1" customWidth="1"/>
    <col min="11754" max="11754" width="15.44140625" style="1" customWidth="1"/>
    <col min="11755" max="11755" width="50" style="1" customWidth="1"/>
    <col min="11756" max="11756" width="35.109375" style="1" customWidth="1"/>
    <col min="11757" max="12008" width="9.109375" style="1"/>
    <col min="12009" max="12009" width="31.88671875" style="1" bestFit="1" customWidth="1"/>
    <col min="12010" max="12010" width="15.44140625" style="1" customWidth="1"/>
    <col min="12011" max="12011" width="50" style="1" customWidth="1"/>
    <col min="12012" max="12012" width="35.109375" style="1" customWidth="1"/>
    <col min="12013" max="12264" width="9.109375" style="1"/>
    <col min="12265" max="12265" width="31.88671875" style="1" bestFit="1" customWidth="1"/>
    <col min="12266" max="12266" width="15.44140625" style="1" customWidth="1"/>
    <col min="12267" max="12267" width="50" style="1" customWidth="1"/>
    <col min="12268" max="12268" width="35.109375" style="1" customWidth="1"/>
    <col min="12269" max="12520" width="9.109375" style="1"/>
    <col min="12521" max="12521" width="31.88671875" style="1" bestFit="1" customWidth="1"/>
    <col min="12522" max="12522" width="15.44140625" style="1" customWidth="1"/>
    <col min="12523" max="12523" width="50" style="1" customWidth="1"/>
    <col min="12524" max="12524" width="35.109375" style="1" customWidth="1"/>
    <col min="12525" max="12776" width="9.109375" style="1"/>
    <col min="12777" max="12777" width="31.88671875" style="1" bestFit="1" customWidth="1"/>
    <col min="12778" max="12778" width="15.44140625" style="1" customWidth="1"/>
    <col min="12779" max="12779" width="50" style="1" customWidth="1"/>
    <col min="12780" max="12780" width="35.109375" style="1" customWidth="1"/>
    <col min="12781" max="13032" width="9.109375" style="1"/>
    <col min="13033" max="13033" width="31.88671875" style="1" bestFit="1" customWidth="1"/>
    <col min="13034" max="13034" width="15.44140625" style="1" customWidth="1"/>
    <col min="13035" max="13035" width="50" style="1" customWidth="1"/>
    <col min="13036" max="13036" width="35.109375" style="1" customWidth="1"/>
    <col min="13037" max="13288" width="9.109375" style="1"/>
    <col min="13289" max="13289" width="31.88671875" style="1" bestFit="1" customWidth="1"/>
    <col min="13290" max="13290" width="15.44140625" style="1" customWidth="1"/>
    <col min="13291" max="13291" width="50" style="1" customWidth="1"/>
    <col min="13292" max="13292" width="35.109375" style="1" customWidth="1"/>
    <col min="13293" max="13544" width="9.109375" style="1"/>
    <col min="13545" max="13545" width="31.88671875" style="1" bestFit="1" customWidth="1"/>
    <col min="13546" max="13546" width="15.44140625" style="1" customWidth="1"/>
    <col min="13547" max="13547" width="50" style="1" customWidth="1"/>
    <col min="13548" max="13548" width="35.109375" style="1" customWidth="1"/>
    <col min="13549" max="13800" width="9.109375" style="1"/>
    <col min="13801" max="13801" width="31.88671875" style="1" bestFit="1" customWidth="1"/>
    <col min="13802" max="13802" width="15.44140625" style="1" customWidth="1"/>
    <col min="13803" max="13803" width="50" style="1" customWidth="1"/>
    <col min="13804" max="13804" width="35.109375" style="1" customWidth="1"/>
    <col min="13805" max="14056" width="9.109375" style="1"/>
    <col min="14057" max="14057" width="31.88671875" style="1" bestFit="1" customWidth="1"/>
    <col min="14058" max="14058" width="15.44140625" style="1" customWidth="1"/>
    <col min="14059" max="14059" width="50" style="1" customWidth="1"/>
    <col min="14060" max="14060" width="35.109375" style="1" customWidth="1"/>
    <col min="14061" max="14312" width="9.109375" style="1"/>
    <col min="14313" max="14313" width="31.88671875" style="1" bestFit="1" customWidth="1"/>
    <col min="14314" max="14314" width="15.44140625" style="1" customWidth="1"/>
    <col min="14315" max="14315" width="50" style="1" customWidth="1"/>
    <col min="14316" max="14316" width="35.109375" style="1" customWidth="1"/>
    <col min="14317" max="14568" width="9.109375" style="1"/>
    <col min="14569" max="14569" width="31.88671875" style="1" bestFit="1" customWidth="1"/>
    <col min="14570" max="14570" width="15.44140625" style="1" customWidth="1"/>
    <col min="14571" max="14571" width="50" style="1" customWidth="1"/>
    <col min="14572" max="14572" width="35.109375" style="1" customWidth="1"/>
    <col min="14573" max="14824" width="9.109375" style="1"/>
    <col min="14825" max="14825" width="31.88671875" style="1" bestFit="1" customWidth="1"/>
    <col min="14826" max="14826" width="15.44140625" style="1" customWidth="1"/>
    <col min="14827" max="14827" width="50" style="1" customWidth="1"/>
    <col min="14828" max="14828" width="35.109375" style="1" customWidth="1"/>
    <col min="14829" max="15080" width="9.109375" style="1"/>
    <col min="15081" max="15081" width="31.88671875" style="1" bestFit="1" customWidth="1"/>
    <col min="15082" max="15082" width="15.44140625" style="1" customWidth="1"/>
    <col min="15083" max="15083" width="50" style="1" customWidth="1"/>
    <col min="15084" max="15084" width="35.109375" style="1" customWidth="1"/>
    <col min="15085" max="15336" width="9.109375" style="1"/>
    <col min="15337" max="15337" width="31.88671875" style="1" bestFit="1" customWidth="1"/>
    <col min="15338" max="15338" width="15.44140625" style="1" customWidth="1"/>
    <col min="15339" max="15339" width="50" style="1" customWidth="1"/>
    <col min="15340" max="15340" width="35.109375" style="1" customWidth="1"/>
    <col min="15341" max="15592" width="9.109375" style="1"/>
    <col min="15593" max="15593" width="31.88671875" style="1" bestFit="1" customWidth="1"/>
    <col min="15594" max="15594" width="15.44140625" style="1" customWidth="1"/>
    <col min="15595" max="15595" width="50" style="1" customWidth="1"/>
    <col min="15596" max="15596" width="35.109375" style="1" customWidth="1"/>
    <col min="15597" max="15848" width="9.109375" style="1"/>
    <col min="15849" max="15849" width="31.88671875" style="1" bestFit="1" customWidth="1"/>
    <col min="15850" max="15850" width="15.44140625" style="1" customWidth="1"/>
    <col min="15851" max="15851" width="50" style="1" customWidth="1"/>
    <col min="15852" max="15852" width="35.109375" style="1" customWidth="1"/>
    <col min="15853" max="16104" width="9.109375" style="1"/>
    <col min="16105" max="16105" width="31.88671875" style="1" bestFit="1" customWidth="1"/>
    <col min="16106" max="16106" width="15.44140625" style="1" customWidth="1"/>
    <col min="16107" max="16107" width="50" style="1" customWidth="1"/>
    <col min="16108" max="16108" width="35.109375" style="1" customWidth="1"/>
    <col min="16109" max="16372" width="9.109375" style="1"/>
    <col min="16373" max="16384" width="9.109375" style="1" customWidth="1"/>
  </cols>
  <sheetData>
    <row r="2" spans="2:5">
      <c r="B2" s="6" t="s">
        <v>1037</v>
      </c>
    </row>
    <row r="5" spans="2:5">
      <c r="B5" s="218" t="s">
        <v>175</v>
      </c>
      <c r="C5" s="220" t="s">
        <v>177</v>
      </c>
      <c r="D5" s="218" t="s">
        <v>176</v>
      </c>
      <c r="E5" s="37" t="s">
        <v>178</v>
      </c>
    </row>
    <row r="6" spans="2:5" ht="29.4" customHeight="1">
      <c r="B6" s="446" t="s">
        <v>1038</v>
      </c>
      <c r="C6" s="157" t="s">
        <v>513</v>
      </c>
      <c r="D6" s="19" t="s">
        <v>1039</v>
      </c>
      <c r="E6" s="228" t="s">
        <v>1063</v>
      </c>
    </row>
    <row r="7" spans="2:5" ht="20.399999999999999">
      <c r="B7" s="446"/>
      <c r="C7" s="157" t="s">
        <v>514</v>
      </c>
      <c r="D7" s="219" t="s">
        <v>1040</v>
      </c>
      <c r="E7" s="229" t="s">
        <v>1064</v>
      </c>
    </row>
    <row r="8" spans="2:5">
      <c r="B8" s="446"/>
      <c r="C8" s="223" t="s">
        <v>515</v>
      </c>
      <c r="D8" s="19" t="s">
        <v>1041</v>
      </c>
      <c r="E8" s="210" t="s">
        <v>1065</v>
      </c>
    </row>
    <row r="9" spans="2:5" ht="10.199999999999999" customHeight="1">
      <c r="B9" s="446" t="s">
        <v>170</v>
      </c>
      <c r="C9" s="221"/>
      <c r="D9" s="219" t="s">
        <v>181</v>
      </c>
      <c r="E9" s="210" t="s">
        <v>1066</v>
      </c>
    </row>
    <row r="10" spans="2:5" ht="10.199999999999999" customHeight="1">
      <c r="B10" s="446"/>
      <c r="C10" s="221"/>
      <c r="D10" s="219" t="s">
        <v>166</v>
      </c>
      <c r="E10" s="210" t="s">
        <v>1067</v>
      </c>
    </row>
    <row r="11" spans="2:5" ht="10.199999999999999" customHeight="1">
      <c r="B11" s="446"/>
      <c r="C11" s="221"/>
      <c r="D11" s="219" t="s">
        <v>62</v>
      </c>
      <c r="E11" s="230" t="s">
        <v>1068</v>
      </c>
    </row>
    <row r="12" spans="2:5" ht="10.199999999999999" customHeight="1">
      <c r="B12" s="446"/>
      <c r="C12" s="221"/>
      <c r="D12" s="219" t="s">
        <v>458</v>
      </c>
      <c r="E12" s="210" t="s">
        <v>502</v>
      </c>
    </row>
    <row r="13" spans="2:5">
      <c r="B13" s="446"/>
      <c r="C13" s="223" t="s">
        <v>167</v>
      </c>
      <c r="D13" s="19" t="s">
        <v>184</v>
      </c>
      <c r="E13" s="228" t="s">
        <v>185</v>
      </c>
    </row>
    <row r="14" spans="2:5">
      <c r="B14" s="446" t="s">
        <v>339</v>
      </c>
      <c r="C14" s="157" t="s">
        <v>192</v>
      </c>
      <c r="D14" s="219" t="s">
        <v>186</v>
      </c>
      <c r="E14" s="210" t="s">
        <v>1069</v>
      </c>
    </row>
    <row r="15" spans="2:5">
      <c r="B15" s="446"/>
      <c r="C15" s="223" t="s">
        <v>1042</v>
      </c>
      <c r="D15" s="19" t="s">
        <v>340</v>
      </c>
      <c r="E15" s="210" t="s">
        <v>1070</v>
      </c>
    </row>
    <row r="16" spans="2:5">
      <c r="B16" s="446"/>
      <c r="C16" s="223" t="s">
        <v>194</v>
      </c>
      <c r="D16" s="19" t="s">
        <v>437</v>
      </c>
      <c r="E16" s="210" t="s">
        <v>189</v>
      </c>
    </row>
    <row r="17" spans="2:5">
      <c r="B17" s="446"/>
      <c r="C17" s="223" t="s">
        <v>500</v>
      </c>
      <c r="D17" s="19" t="s">
        <v>341</v>
      </c>
      <c r="E17" s="210" t="s">
        <v>190</v>
      </c>
    </row>
    <row r="18" spans="2:5" ht="10.199999999999999" customHeight="1">
      <c r="B18" s="447" t="s">
        <v>342</v>
      </c>
      <c r="C18" s="223" t="s">
        <v>1271</v>
      </c>
      <c r="D18" s="19" t="s">
        <v>438</v>
      </c>
      <c r="E18" s="210" t="s">
        <v>1272</v>
      </c>
    </row>
    <row r="19" spans="2:5">
      <c r="B19" s="448"/>
      <c r="C19" s="223" t="s">
        <v>198</v>
      </c>
      <c r="D19" s="19" t="s">
        <v>422</v>
      </c>
      <c r="E19" s="210" t="s">
        <v>216</v>
      </c>
    </row>
    <row r="20" spans="2:5">
      <c r="B20" s="449"/>
      <c r="C20" s="223" t="s">
        <v>199</v>
      </c>
      <c r="D20" s="19" t="s">
        <v>363</v>
      </c>
      <c r="E20" s="210" t="s">
        <v>1071</v>
      </c>
    </row>
    <row r="21" spans="2:5" ht="10.199999999999999" customHeight="1">
      <c r="B21" s="231"/>
      <c r="C21" s="223" t="s">
        <v>208</v>
      </c>
      <c r="D21" s="19" t="s">
        <v>439</v>
      </c>
      <c r="E21" s="210" t="s">
        <v>227</v>
      </c>
    </row>
    <row r="22" spans="2:5" ht="10.199999999999999" customHeight="1">
      <c r="B22" s="159" t="s">
        <v>191</v>
      </c>
      <c r="C22" s="226"/>
      <c r="D22" s="219" t="s">
        <v>191</v>
      </c>
      <c r="E22" s="230" t="s">
        <v>1072</v>
      </c>
    </row>
    <row r="23" spans="2:5" ht="10.199999999999999" customHeight="1">
      <c r="B23" s="447" t="s">
        <v>336</v>
      </c>
      <c r="C23" s="223" t="s">
        <v>1298</v>
      </c>
      <c r="D23" s="19" t="s">
        <v>1045</v>
      </c>
      <c r="E23" s="210" t="s">
        <v>1299</v>
      </c>
    </row>
    <row r="24" spans="2:5" ht="10.199999999999999" customHeight="1">
      <c r="B24" s="448"/>
      <c r="C24" s="388" t="s">
        <v>1665</v>
      </c>
      <c r="D24" s="19" t="s">
        <v>1666</v>
      </c>
      <c r="E24" s="210" t="s">
        <v>219</v>
      </c>
    </row>
    <row r="25" spans="2:5" ht="10.199999999999999" customHeight="1">
      <c r="B25" s="448"/>
      <c r="C25" s="388" t="s">
        <v>1675</v>
      </c>
      <c r="D25" s="19" t="s">
        <v>1676</v>
      </c>
      <c r="E25" s="210" t="s">
        <v>1677</v>
      </c>
    </row>
    <row r="26" spans="2:5">
      <c r="B26" s="448"/>
      <c r="C26" s="223" t="s">
        <v>1301</v>
      </c>
      <c r="D26" s="19" t="s">
        <v>1043</v>
      </c>
      <c r="E26" s="210" t="s">
        <v>1302</v>
      </c>
    </row>
    <row r="27" spans="2:5">
      <c r="B27" s="448"/>
      <c r="C27" s="367" t="s">
        <v>1591</v>
      </c>
      <c r="D27" s="19" t="s">
        <v>1592</v>
      </c>
      <c r="E27" s="210" t="s">
        <v>1593</v>
      </c>
    </row>
    <row r="28" spans="2:5">
      <c r="B28" s="448"/>
      <c r="C28" s="223" t="s">
        <v>1303</v>
      </c>
      <c r="D28" s="19" t="s">
        <v>1044</v>
      </c>
      <c r="E28" s="210" t="s">
        <v>1314</v>
      </c>
    </row>
    <row r="29" spans="2:5">
      <c r="B29" s="448"/>
      <c r="C29" s="223" t="s">
        <v>1315</v>
      </c>
      <c r="D29" s="19" t="s">
        <v>1046</v>
      </c>
      <c r="E29" s="210" t="s">
        <v>1318</v>
      </c>
    </row>
    <row r="30" spans="2:5">
      <c r="B30" s="448"/>
      <c r="C30" s="223" t="s">
        <v>1319</v>
      </c>
      <c r="D30" s="19" t="s">
        <v>1047</v>
      </c>
      <c r="E30" s="210" t="s">
        <v>1331</v>
      </c>
    </row>
    <row r="31" spans="2:5" ht="12" customHeight="1">
      <c r="B31" s="448"/>
      <c r="C31" s="223" t="s">
        <v>1320</v>
      </c>
      <c r="D31" s="19" t="s">
        <v>1048</v>
      </c>
      <c r="E31" s="210" t="s">
        <v>1336</v>
      </c>
    </row>
    <row r="32" spans="2:5">
      <c r="B32" s="448"/>
      <c r="C32" s="367" t="s">
        <v>1594</v>
      </c>
      <c r="D32" s="17" t="s">
        <v>1595</v>
      </c>
      <c r="E32" s="210" t="s">
        <v>1596</v>
      </c>
    </row>
    <row r="33" spans="2:5">
      <c r="B33" s="448"/>
      <c r="C33" s="295" t="s">
        <v>207</v>
      </c>
      <c r="D33" s="17" t="s">
        <v>337</v>
      </c>
      <c r="E33" s="210" t="s">
        <v>226</v>
      </c>
    </row>
    <row r="34" spans="2:5" ht="10.199999999999999" customHeight="1">
      <c r="B34" s="447" t="s">
        <v>1049</v>
      </c>
      <c r="C34" s="157" t="s">
        <v>516</v>
      </c>
      <c r="D34" s="219" t="s">
        <v>1050</v>
      </c>
      <c r="E34" s="210" t="s">
        <v>1073</v>
      </c>
    </row>
    <row r="35" spans="2:5" ht="10.199999999999999" customHeight="1">
      <c r="B35" s="448"/>
      <c r="C35" s="157" t="s">
        <v>517</v>
      </c>
      <c r="D35" s="127" t="s">
        <v>1060</v>
      </c>
      <c r="E35" s="210" t="s">
        <v>1073</v>
      </c>
    </row>
    <row r="36" spans="2:5">
      <c r="B36" s="449"/>
      <c r="C36" s="157" t="s">
        <v>904</v>
      </c>
      <c r="D36" s="219" t="s">
        <v>1051</v>
      </c>
      <c r="E36" s="210" t="s">
        <v>1073</v>
      </c>
    </row>
    <row r="37" spans="2:5" ht="10.8" customHeight="1">
      <c r="B37" s="447" t="s">
        <v>486</v>
      </c>
      <c r="C37" s="226"/>
      <c r="D37" s="19" t="s">
        <v>518</v>
      </c>
      <c r="E37" s="210" t="s">
        <v>1074</v>
      </c>
    </row>
    <row r="38" spans="2:5" ht="10.8" customHeight="1">
      <c r="B38" s="449"/>
      <c r="C38" s="226"/>
      <c r="D38" s="19" t="s">
        <v>1052</v>
      </c>
      <c r="E38" s="210" t="s">
        <v>1075</v>
      </c>
    </row>
    <row r="39" spans="2:5">
      <c r="B39" s="447" t="s">
        <v>171</v>
      </c>
      <c r="C39" s="20" t="s">
        <v>330</v>
      </c>
      <c r="D39" s="19" t="s">
        <v>236</v>
      </c>
      <c r="E39" s="211" t="s">
        <v>332</v>
      </c>
    </row>
    <row r="40" spans="2:5">
      <c r="B40" s="448"/>
      <c r="C40" s="20" t="s">
        <v>331</v>
      </c>
      <c r="D40" s="19" t="s">
        <v>1053</v>
      </c>
      <c r="E40" s="212" t="s">
        <v>450</v>
      </c>
    </row>
    <row r="41" spans="2:5" ht="10.199999999999999" customHeight="1">
      <c r="B41" s="448"/>
      <c r="C41" s="20" t="s">
        <v>292</v>
      </c>
      <c r="D41" s="19" t="s">
        <v>344</v>
      </c>
      <c r="E41" s="212" t="s">
        <v>293</v>
      </c>
    </row>
    <row r="42" spans="2:5" ht="10.199999999999999" customHeight="1">
      <c r="B42" s="447" t="s">
        <v>1054</v>
      </c>
      <c r="C42" s="223" t="s">
        <v>519</v>
      </c>
      <c r="D42" s="19" t="s">
        <v>1055</v>
      </c>
      <c r="E42" s="210" t="s">
        <v>1076</v>
      </c>
    </row>
    <row r="43" spans="2:5">
      <c r="B43" s="448"/>
      <c r="C43" s="223" t="s">
        <v>209</v>
      </c>
      <c r="D43" s="19" t="s">
        <v>445</v>
      </c>
      <c r="E43" s="210" t="s">
        <v>238</v>
      </c>
    </row>
    <row r="44" spans="2:5">
      <c r="B44" s="448"/>
      <c r="C44" s="388" t="s">
        <v>1696</v>
      </c>
      <c r="D44" s="19" t="s">
        <v>1697</v>
      </c>
      <c r="E44" s="210" t="s">
        <v>1698</v>
      </c>
    </row>
    <row r="45" spans="2:5">
      <c r="B45" s="448"/>
      <c r="C45" s="223" t="s">
        <v>210</v>
      </c>
      <c r="D45" s="19" t="s">
        <v>446</v>
      </c>
      <c r="E45" s="210" t="s">
        <v>1077</v>
      </c>
    </row>
    <row r="46" spans="2:5">
      <c r="B46" s="447" t="s">
        <v>172</v>
      </c>
      <c r="C46" s="223" t="s">
        <v>211</v>
      </c>
      <c r="D46" s="19" t="s">
        <v>338</v>
      </c>
      <c r="E46" s="210" t="s">
        <v>240</v>
      </c>
    </row>
    <row r="47" spans="2:5">
      <c r="B47" s="449"/>
      <c r="C47" s="223" t="s">
        <v>212</v>
      </c>
      <c r="D47" s="19" t="s">
        <v>447</v>
      </c>
      <c r="E47" s="210" t="s">
        <v>241</v>
      </c>
    </row>
    <row r="48" spans="2:5">
      <c r="B48" s="447" t="s">
        <v>173</v>
      </c>
      <c r="C48" s="223" t="s">
        <v>168</v>
      </c>
      <c r="D48" s="19" t="s">
        <v>333</v>
      </c>
      <c r="E48" s="210" t="s">
        <v>250</v>
      </c>
    </row>
    <row r="49" spans="2:5">
      <c r="B49" s="449"/>
      <c r="C49" s="157" t="s">
        <v>169</v>
      </c>
      <c r="D49" s="19" t="s">
        <v>334</v>
      </c>
      <c r="E49" s="213" t="s">
        <v>251</v>
      </c>
    </row>
    <row r="50" spans="2:5" ht="12.6" customHeight="1">
      <c r="B50" s="366" t="s">
        <v>1056</v>
      </c>
      <c r="C50" s="223" t="s">
        <v>520</v>
      </c>
      <c r="D50" s="219" t="s">
        <v>1056</v>
      </c>
      <c r="E50" s="210" t="s">
        <v>521</v>
      </c>
    </row>
    <row r="51" spans="2:5" ht="22.8" customHeight="1">
      <c r="B51" s="365" t="s">
        <v>1057</v>
      </c>
      <c r="C51" s="223" t="s">
        <v>522</v>
      </c>
      <c r="D51" s="19" t="s">
        <v>1058</v>
      </c>
      <c r="E51" s="214" t="s">
        <v>523</v>
      </c>
    </row>
    <row r="52" spans="2:5">
      <c r="B52" s="366" t="s">
        <v>174</v>
      </c>
      <c r="C52" s="223" t="s">
        <v>213</v>
      </c>
      <c r="D52" s="19" t="s">
        <v>345</v>
      </c>
      <c r="E52" s="210" t="s">
        <v>1078</v>
      </c>
    </row>
    <row r="53" spans="2:5" ht="20.399999999999999" customHeight="1">
      <c r="B53" s="368" t="s">
        <v>1059</v>
      </c>
      <c r="C53" s="226"/>
      <c r="D53" s="19" t="s">
        <v>544</v>
      </c>
      <c r="E53" s="216" t="s">
        <v>524</v>
      </c>
    </row>
    <row r="54" spans="2:5" ht="15.6" customHeight="1">
      <c r="B54" s="444" t="s">
        <v>1061</v>
      </c>
      <c r="C54" s="227" t="s">
        <v>690</v>
      </c>
      <c r="D54" s="126" t="s">
        <v>661</v>
      </c>
      <c r="E54" s="216" t="s">
        <v>688</v>
      </c>
    </row>
    <row r="55" spans="2:5">
      <c r="B55" s="445"/>
      <c r="C55" s="227" t="s">
        <v>691</v>
      </c>
      <c r="D55" s="126" t="s">
        <v>687</v>
      </c>
      <c r="E55" s="216" t="s">
        <v>689</v>
      </c>
    </row>
    <row r="56" spans="2:5">
      <c r="B56" s="444" t="s">
        <v>1062</v>
      </c>
      <c r="C56" s="215"/>
      <c r="D56" s="126" t="s">
        <v>1519</v>
      </c>
      <c r="E56" s="216" t="s">
        <v>1079</v>
      </c>
    </row>
    <row r="57" spans="2:5">
      <c r="B57" s="445"/>
      <c r="C57" s="215"/>
      <c r="D57" s="126" t="s">
        <v>903</v>
      </c>
      <c r="E57" s="216" t="s">
        <v>1080</v>
      </c>
    </row>
  </sheetData>
  <mergeCells count="13">
    <mergeCell ref="B54:B55"/>
    <mergeCell ref="B56:B57"/>
    <mergeCell ref="B6:B8"/>
    <mergeCell ref="B9:B13"/>
    <mergeCell ref="B14:B17"/>
    <mergeCell ref="B18:B20"/>
    <mergeCell ref="B23:B33"/>
    <mergeCell ref="B34:B36"/>
    <mergeCell ref="B37:B38"/>
    <mergeCell ref="B39:B41"/>
    <mergeCell ref="B42:B45"/>
    <mergeCell ref="B46:B47"/>
    <mergeCell ref="B48:B49"/>
  </mergeCells>
  <hyperlinks>
    <hyperlink ref="E13" location="'KM1'!A1" display="'KM1'!A1"/>
    <hyperlink ref="E48" location="'LIQ1'!A1" display="'LIQ1'!A1"/>
    <hyperlink ref="E49" location="'LIQ2'!A1" display="'LIQ2'!A1"/>
    <hyperlink ref="E50" location="'PV1'!A1" display="'PV1'!A1"/>
    <hyperlink ref="E51" location="IRRBB1!A1" display="IRRBB1!A1"/>
    <hyperlink ref="E53" location="'Art 16 Reg BNR 5_2013'!A1" display="'Art 16 Reg BNR 5_2013'!A1"/>
    <hyperlink ref="E39" location="LRSum!A1" display="LRSum!A1"/>
    <hyperlink ref="E41" location="'LR SPL'!A1" display="'LR SPL'!A1"/>
    <hyperlink ref="E40" location="LRcom!A1" display="LRcom!A1"/>
    <hyperlink ref="E54" location="'CRM-SA'!A1" display="'CRM-SA'!A1"/>
    <hyperlink ref="E55" location="'CRM-IRB'!A1" display="'CRM-IRB'!A1"/>
    <hyperlink ref="E6" location="'UE LI1'!A1" display="'UE LI1'!A1"/>
    <hyperlink ref="E7" location="'UE LI2'!A1" display="'UE LI2'!A1"/>
    <hyperlink ref="E8" location="'UE LI3'!A1" display="'UE LI3'!A1"/>
    <hyperlink ref="E9" location="'Structura capital'!A1" display="'Structura capital'!A1"/>
    <hyperlink ref="E10" location="'Reconciliere capital'!A1" display="'Reconciliere capital'!A1"/>
    <hyperlink ref="E11" location="'Cap. Instr. - Caracteristici'!A1" display="'Cap. Instr. - Caracteristici'!A1"/>
    <hyperlink ref="E12" location="'Termeni si conditii'!A1" display="'Termeni si conditii'!A1"/>
    <hyperlink ref="E14" location="'UE OV1'!A1" display="'UE OV1'!A1"/>
    <hyperlink ref="E15" location="'UE CR8'!A1" display="'UE CR8'!A1"/>
    <hyperlink ref="E16" location="'UE CR 10'!A1" display="'UE CR 10'!A1"/>
    <hyperlink ref="E17" location="'UE CCR7'!A1" display="'UE CCR7'!A1"/>
    <hyperlink ref="E18" location="'UE CCR5'!A1" display="UE CCR5'!A1"/>
    <hyperlink ref="E19" location="'UE CCR1'!A1" display="'UE CCR1'!A1"/>
    <hyperlink ref="E20" location="'UE CCR2'!A1" display="'UE CCR2'!A1"/>
    <hyperlink ref="E21" location="'UE CCR3'!A1" display="'UE CCR3'!A1"/>
    <hyperlink ref="E22" location="'Amortizoare capital'!A1" display="'Amortizoare capital'!A1"/>
    <hyperlink ref="E23" location="'UE CR1'!A1" display="UE CR1'!A1"/>
    <hyperlink ref="E33" location="'UE CR5'!A1" display="'UE CR5'!A1"/>
    <hyperlink ref="E34" location="'Active grevate'!A1" display="'Active grevate'!A1"/>
    <hyperlink ref="E35" location="'Active grevate'!A1" display="'Active grevate'!A1"/>
    <hyperlink ref="E36" location="'Active grevate'!A1" display="'Active grevate'!A1"/>
    <hyperlink ref="E37" location="'Remuneratie 1'!A1" display="'Remuneratie 1'!A1"/>
    <hyperlink ref="E38" location="'Remuneratie 2'!A1" display="'Remuneratie 2'!A1"/>
    <hyperlink ref="E42" location="'UE CR9'!A1" display="'UE CR9'!A1"/>
    <hyperlink ref="E43" location="'UE CR6'!A1" display="'UE CR6'!A1"/>
    <hyperlink ref="E45" location="'UE CCR4'!A1" display="'UE CCR4'!A1"/>
    <hyperlink ref="E46" location="'UE CR3'!A1" display="'UE CR3'!A1"/>
    <hyperlink ref="E47" location="'UE CR4'!A1" display="'UE CR4'!A1"/>
    <hyperlink ref="E52" location="'UE MR1'!A1" display="'UE MR1'!A1"/>
    <hyperlink ref="E56" location="Garantii!A1" display="Garantii!A1"/>
    <hyperlink ref="E57" location="Colaterale!A1" display="Colaterale!A1"/>
    <hyperlink ref="E29" location="'UE CQ4'!A1" display="UE CQ4'!A1"/>
    <hyperlink ref="E28" location="'UE CQ3'!A1" display="UE CQ3'!A1"/>
    <hyperlink ref="E26" location="'UE CQ1'!A1" display="UE CQ1'!A1"/>
    <hyperlink ref="E30" location="'UE CQ5'!A1" display="UE CQ5'!A1"/>
    <hyperlink ref="E31" location="'UE CQ7'!A1" display="UE CQ7'!A1"/>
    <hyperlink ref="E24" location="'UE CR1-A'!A1" display="UE CR1-A'!A1"/>
    <hyperlink ref="E25" location="'UE CR2'!A1" display="UE CR2'!A1"/>
    <hyperlink ref="E44" location="'UE CR6-A'!A1" display="UE CR6-A'!A1"/>
  </hyperlinks>
  <printOptions horizontalCentered="1"/>
  <pageMargins left="0.45" right="0.45" top="0.5" bottom="0.5" header="0.3" footer="0.3"/>
  <pageSetup paperSize="9" orientation="landscape" r:id="rId1"/>
  <headerFooter differentOddEven="1">
    <oddFooter>&amp;C&amp;"arial unicode ms,Regular"&amp;9UniCredit Bank Internal Use Only&amp;L&amp;"Arial,Regular"&amp;09&amp;K000000 UniCredit Bank Internal Use Only</oddFooter>
    <evenFooter>&amp;C&amp;"Arial,Regular"&amp;09&amp;K000000 UniCredit Bank Internal Use Only</evenFooter>
    <firstFooter>&amp;C&amp;"Arial,Regular"&amp;09&amp;K000000 UniCredit Bank Internal Use Only</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autoPageBreaks="0"/>
  </sheetPr>
  <dimension ref="A1:E70"/>
  <sheetViews>
    <sheetView showGridLines="0" zoomScaleNormal="100" workbookViewId="0">
      <selection activeCell="B2" sqref="B2"/>
    </sheetView>
  </sheetViews>
  <sheetFormatPr defaultColWidth="9.109375" defaultRowHeight="10.199999999999999"/>
  <cols>
    <col min="1" max="1" width="3.109375" style="42" customWidth="1"/>
    <col min="2" max="2" width="49.5546875" style="42" customWidth="1"/>
    <col min="3" max="3" width="13.44140625" style="42" customWidth="1"/>
    <col min="4" max="4" width="13.33203125" style="42" customWidth="1"/>
    <col min="5" max="5" width="11.77734375" style="42" customWidth="1"/>
    <col min="6" max="16384" width="9.109375" style="42"/>
  </cols>
  <sheetData>
    <row r="1" spans="1:5">
      <c r="A1" s="128" t="s">
        <v>1036</v>
      </c>
    </row>
    <row r="3" spans="1:5" s="67" customFormat="1"/>
    <row r="4" spans="1:5" s="67" customFormat="1"/>
    <row r="5" spans="1:5">
      <c r="B5" s="155" t="s">
        <v>166</v>
      </c>
    </row>
    <row r="7" spans="1:5">
      <c r="B7" s="86"/>
    </row>
    <row r="8" spans="1:5" ht="10.199999999999999" customHeight="1">
      <c r="B8" s="469" t="s">
        <v>348</v>
      </c>
      <c r="C8" s="240" t="s">
        <v>346</v>
      </c>
      <c r="D8" s="240" t="s">
        <v>347</v>
      </c>
      <c r="E8" s="469" t="s">
        <v>360</v>
      </c>
    </row>
    <row r="9" spans="1:5">
      <c r="B9" s="470"/>
      <c r="C9" s="273" t="s">
        <v>1602</v>
      </c>
      <c r="D9" s="273" t="s">
        <v>1602</v>
      </c>
      <c r="E9" s="470"/>
    </row>
    <row r="10" spans="1:5">
      <c r="B10" s="274" t="s">
        <v>1137</v>
      </c>
      <c r="C10" s="11"/>
      <c r="D10" s="11"/>
      <c r="E10" s="223"/>
    </row>
    <row r="11" spans="1:5">
      <c r="B11" s="209" t="s">
        <v>1138</v>
      </c>
      <c r="C11" s="283">
        <v>20106053853</v>
      </c>
      <c r="D11" s="283">
        <v>20105744468</v>
      </c>
      <c r="E11" s="223"/>
    </row>
    <row r="12" spans="1:5">
      <c r="B12" s="209" t="s">
        <v>1139</v>
      </c>
      <c r="C12" s="283">
        <v>97714033</v>
      </c>
      <c r="D12" s="283">
        <v>97714033</v>
      </c>
      <c r="E12" s="223"/>
    </row>
    <row r="13" spans="1:5">
      <c r="B13" s="19" t="s">
        <v>349</v>
      </c>
      <c r="C13" s="283">
        <v>242560289</v>
      </c>
      <c r="D13" s="283">
        <v>242560289</v>
      </c>
      <c r="E13" s="223"/>
    </row>
    <row r="14" spans="1:5">
      <c r="B14" s="209" t="s">
        <v>1140</v>
      </c>
      <c r="C14" s="283">
        <v>142096839</v>
      </c>
      <c r="D14" s="283">
        <v>142096839</v>
      </c>
      <c r="E14" s="223"/>
    </row>
    <row r="15" spans="1:5">
      <c r="B15" s="19" t="s">
        <v>1141</v>
      </c>
      <c r="C15" s="283">
        <v>36196425048</v>
      </c>
      <c r="D15" s="283">
        <v>33892451464</v>
      </c>
      <c r="E15" s="223"/>
    </row>
    <row r="16" spans="1:5">
      <c r="B16" s="19" t="s">
        <v>1142</v>
      </c>
      <c r="C16" s="283">
        <v>4305695195</v>
      </c>
      <c r="D16" s="283">
        <v>7299808</v>
      </c>
      <c r="E16" s="223"/>
    </row>
    <row r="17" spans="2:5">
      <c r="B17" s="19" t="s">
        <v>1143</v>
      </c>
      <c r="C17" s="283">
        <v>9647214537</v>
      </c>
      <c r="D17" s="283">
        <v>9647214537</v>
      </c>
      <c r="E17" s="223"/>
    </row>
    <row r="18" spans="2:5">
      <c r="B18" s="19" t="s">
        <v>1144</v>
      </c>
      <c r="C18" s="283">
        <v>558258241</v>
      </c>
      <c r="D18" s="283">
        <v>497954942</v>
      </c>
      <c r="E18" s="223"/>
    </row>
    <row r="19" spans="2:5" ht="20.399999999999999">
      <c r="B19" s="209" t="s">
        <v>1145</v>
      </c>
      <c r="C19" s="283">
        <v>2026525272</v>
      </c>
      <c r="D19" s="283">
        <v>2016760543</v>
      </c>
      <c r="E19" s="223"/>
    </row>
    <row r="20" spans="2:5" s="67" customFormat="1">
      <c r="B20" s="209" t="s">
        <v>1146</v>
      </c>
      <c r="C20" s="283">
        <v>0</v>
      </c>
      <c r="D20" s="283">
        <v>143115683</v>
      </c>
      <c r="E20" s="223"/>
    </row>
    <row r="21" spans="2:5">
      <c r="B21" s="209" t="s">
        <v>1148</v>
      </c>
      <c r="C21" s="283">
        <v>171348454</v>
      </c>
      <c r="D21" s="283">
        <v>168999644</v>
      </c>
      <c r="E21" s="223"/>
    </row>
    <row r="22" spans="2:5">
      <c r="B22" s="209" t="s">
        <v>1149</v>
      </c>
      <c r="C22" s="283">
        <v>254149644</v>
      </c>
      <c r="D22" s="283">
        <v>242888547</v>
      </c>
      <c r="E22" s="223"/>
    </row>
    <row r="23" spans="2:5" s="67" customFormat="1" ht="14.4">
      <c r="B23" s="209" t="s">
        <v>1150</v>
      </c>
      <c r="C23" s="283">
        <v>424875936</v>
      </c>
      <c r="D23" s="283">
        <v>406107302</v>
      </c>
      <c r="E23" s="226"/>
    </row>
    <row r="24" spans="2:5" ht="20.399999999999999">
      <c r="B24" s="209" t="s">
        <v>906</v>
      </c>
      <c r="C24" s="283">
        <v>260815038</v>
      </c>
      <c r="D24" s="283">
        <v>254527592</v>
      </c>
      <c r="E24" s="223" t="s">
        <v>492</v>
      </c>
    </row>
    <row r="25" spans="2:5">
      <c r="B25" s="209" t="s">
        <v>1151</v>
      </c>
      <c r="C25" s="283">
        <v>22059594</v>
      </c>
      <c r="D25" s="283">
        <v>0</v>
      </c>
      <c r="E25" s="223"/>
    </row>
    <row r="26" spans="2:5" ht="14.4">
      <c r="B26" s="19" t="s">
        <v>1152</v>
      </c>
      <c r="C26" s="283">
        <v>57962126</v>
      </c>
      <c r="D26" s="283">
        <v>49685767</v>
      </c>
      <c r="E26" s="221"/>
    </row>
    <row r="27" spans="2:5" ht="20.399999999999999">
      <c r="B27" s="19" t="s">
        <v>1153</v>
      </c>
      <c r="C27" s="283">
        <v>6817886</v>
      </c>
      <c r="D27" s="283">
        <v>6817886</v>
      </c>
      <c r="E27" s="223" t="s">
        <v>493</v>
      </c>
    </row>
    <row r="28" spans="2:5">
      <c r="B28" s="209" t="s">
        <v>1154</v>
      </c>
      <c r="C28" s="283">
        <v>419430005</v>
      </c>
      <c r="D28" s="283">
        <v>51501778</v>
      </c>
      <c r="E28" s="223"/>
    </row>
    <row r="29" spans="2:5">
      <c r="B29" s="274" t="s">
        <v>1155</v>
      </c>
      <c r="C29" s="282">
        <v>74672369066</v>
      </c>
      <c r="D29" s="282">
        <v>67712095644</v>
      </c>
      <c r="E29" s="223"/>
    </row>
    <row r="30" spans="2:5">
      <c r="B30" s="274" t="s">
        <v>1156</v>
      </c>
      <c r="C30" s="283"/>
      <c r="D30" s="283"/>
      <c r="E30" s="223"/>
    </row>
    <row r="31" spans="2:5">
      <c r="B31" s="209" t="s">
        <v>1157</v>
      </c>
      <c r="C31" s="283">
        <v>120256311</v>
      </c>
      <c r="D31" s="283">
        <v>120256311</v>
      </c>
      <c r="E31" s="223"/>
    </row>
    <row r="32" spans="2:5">
      <c r="B32" s="209" t="s">
        <v>1158</v>
      </c>
      <c r="C32" s="283">
        <v>202404887</v>
      </c>
      <c r="D32" s="283">
        <v>202404887</v>
      </c>
      <c r="E32" s="223"/>
    </row>
    <row r="33" spans="2:5">
      <c r="B33" s="209" t="s">
        <v>1159</v>
      </c>
      <c r="C33" s="283">
        <v>0</v>
      </c>
      <c r="D33" s="283">
        <v>0</v>
      </c>
      <c r="E33" s="223"/>
    </row>
    <row r="34" spans="2:5">
      <c r="B34" s="209" t="s">
        <v>1160</v>
      </c>
      <c r="C34" s="283">
        <v>1240982972</v>
      </c>
      <c r="D34" s="283">
        <v>1240982972</v>
      </c>
      <c r="E34" s="223"/>
    </row>
    <row r="35" spans="2:5">
      <c r="B35" s="209" t="s">
        <v>1161</v>
      </c>
      <c r="C35" s="283">
        <v>6406672097</v>
      </c>
      <c r="D35" s="283">
        <v>584965918</v>
      </c>
      <c r="E35" s="223"/>
    </row>
    <row r="36" spans="2:5">
      <c r="B36" s="209" t="s">
        <v>1162</v>
      </c>
      <c r="C36" s="283">
        <v>50955314539</v>
      </c>
      <c r="D36" s="283">
        <v>51002567400</v>
      </c>
      <c r="E36" s="223"/>
    </row>
    <row r="37" spans="2:5">
      <c r="B37" s="209" t="s">
        <v>1163</v>
      </c>
      <c r="C37" s="283">
        <v>4002295928</v>
      </c>
      <c r="D37" s="283">
        <v>4002295928</v>
      </c>
      <c r="E37" s="223"/>
    </row>
    <row r="38" spans="2:5">
      <c r="B38" s="209" t="s">
        <v>1164</v>
      </c>
      <c r="C38" s="283">
        <v>952072596</v>
      </c>
      <c r="D38" s="283">
        <v>842631396</v>
      </c>
      <c r="E38" s="223"/>
    </row>
    <row r="39" spans="2:5">
      <c r="B39" s="209" t="s">
        <v>1165</v>
      </c>
      <c r="C39" s="283">
        <v>1185037671</v>
      </c>
      <c r="D39" s="283">
        <v>1149293214</v>
      </c>
      <c r="E39" s="223"/>
    </row>
    <row r="40" spans="2:5">
      <c r="B40" s="209" t="s">
        <v>1166</v>
      </c>
      <c r="C40" s="283">
        <v>255802784</v>
      </c>
      <c r="D40" s="283">
        <v>250413296</v>
      </c>
      <c r="E40" s="223" t="s">
        <v>82</v>
      </c>
    </row>
    <row r="41" spans="2:5">
      <c r="B41" s="209" t="s">
        <v>1167</v>
      </c>
      <c r="C41" s="283">
        <v>18736177</v>
      </c>
      <c r="D41" s="283">
        <v>18546406</v>
      </c>
      <c r="E41" s="223"/>
    </row>
    <row r="42" spans="2:5">
      <c r="B42" s="209" t="s">
        <v>1168</v>
      </c>
      <c r="C42" s="283">
        <v>756</v>
      </c>
      <c r="D42" s="283">
        <v>0</v>
      </c>
      <c r="E42" s="223"/>
    </row>
    <row r="43" spans="2:5">
      <c r="B43" s="209" t="s">
        <v>1169</v>
      </c>
      <c r="C43" s="283">
        <v>206161534</v>
      </c>
      <c r="D43" s="283">
        <v>226903517</v>
      </c>
      <c r="E43" s="223"/>
    </row>
    <row r="44" spans="2:5">
      <c r="B44" s="209" t="s">
        <v>1170</v>
      </c>
      <c r="C44" s="283">
        <v>346085554</v>
      </c>
      <c r="D44" s="283">
        <v>207964241</v>
      </c>
      <c r="E44" s="223"/>
    </row>
    <row r="45" spans="2:5">
      <c r="B45" s="274" t="s">
        <v>1171</v>
      </c>
      <c r="C45" s="282">
        <v>65891823806</v>
      </c>
      <c r="D45" s="282">
        <v>59849225486</v>
      </c>
      <c r="E45" s="223"/>
    </row>
    <row r="46" spans="2:5">
      <c r="B46" s="275" t="s">
        <v>357</v>
      </c>
      <c r="C46" s="283"/>
      <c r="D46" s="283"/>
      <c r="E46" s="157"/>
    </row>
    <row r="47" spans="2:5" s="67" customFormat="1">
      <c r="B47" s="209" t="s">
        <v>1172</v>
      </c>
      <c r="C47" s="283">
        <v>1177748252</v>
      </c>
      <c r="D47" s="283">
        <v>1177748252</v>
      </c>
      <c r="E47" s="157" t="s">
        <v>491</v>
      </c>
    </row>
    <row r="48" spans="2:5">
      <c r="B48" s="209" t="s">
        <v>1173</v>
      </c>
      <c r="C48" s="283">
        <v>621680499</v>
      </c>
      <c r="D48" s="283">
        <v>621680499</v>
      </c>
      <c r="E48" s="157" t="s">
        <v>494</v>
      </c>
    </row>
    <row r="49" spans="2:5" ht="20.399999999999999">
      <c r="B49" s="209" t="s">
        <v>1174</v>
      </c>
      <c r="C49" s="283">
        <v>21178214</v>
      </c>
      <c r="D49" s="283">
        <v>14947880</v>
      </c>
      <c r="E49" s="157" t="s">
        <v>829</v>
      </c>
    </row>
    <row r="50" spans="2:5">
      <c r="B50" s="209" t="s">
        <v>1175</v>
      </c>
      <c r="C50" s="283">
        <v>-6506201</v>
      </c>
      <c r="D50" s="283">
        <v>-6506201</v>
      </c>
      <c r="E50" s="157" t="s">
        <v>495</v>
      </c>
    </row>
    <row r="51" spans="2:5" ht="20.399999999999999">
      <c r="B51" s="209" t="s">
        <v>1176</v>
      </c>
      <c r="C51" s="283">
        <v>-34363801</v>
      </c>
      <c r="D51" s="283">
        <v>-34363801</v>
      </c>
      <c r="E51" s="157" t="s">
        <v>496</v>
      </c>
    </row>
    <row r="52" spans="2:5">
      <c r="B52" s="209" t="s">
        <v>1177</v>
      </c>
      <c r="C52" s="283">
        <v>22499577</v>
      </c>
      <c r="D52" s="283">
        <v>22499577</v>
      </c>
      <c r="E52" s="157" t="s">
        <v>497</v>
      </c>
    </row>
    <row r="53" spans="2:5" s="67" customFormat="1">
      <c r="B53" s="209" t="s">
        <v>1178</v>
      </c>
      <c r="C53" s="283">
        <v>432942606</v>
      </c>
      <c r="D53" s="283">
        <v>432942793</v>
      </c>
      <c r="E53" s="157" t="s">
        <v>498</v>
      </c>
    </row>
    <row r="54" spans="2:5">
      <c r="B54" s="209" t="s">
        <v>1179</v>
      </c>
      <c r="C54" s="283">
        <v>6369748085</v>
      </c>
      <c r="D54" s="283">
        <v>5633921159</v>
      </c>
      <c r="E54" s="157" t="s">
        <v>499</v>
      </c>
    </row>
    <row r="55" spans="2:5">
      <c r="B55" s="209" t="s">
        <v>907</v>
      </c>
      <c r="C55" s="283">
        <v>1423187046</v>
      </c>
      <c r="D55" s="283">
        <v>1293876255</v>
      </c>
      <c r="E55" s="157" t="s">
        <v>1180</v>
      </c>
    </row>
    <row r="56" spans="2:5">
      <c r="B56" s="209" t="s">
        <v>908</v>
      </c>
      <c r="C56" s="283">
        <v>646938127</v>
      </c>
      <c r="D56" s="283">
        <v>646938127</v>
      </c>
      <c r="E56" s="157"/>
    </row>
    <row r="57" spans="2:5">
      <c r="B57" s="275" t="s">
        <v>1181</v>
      </c>
      <c r="C57" s="282">
        <v>8604927231</v>
      </c>
      <c r="D57" s="282">
        <v>7862870158</v>
      </c>
      <c r="E57" s="157"/>
    </row>
    <row r="58" spans="2:5">
      <c r="B58" s="276" t="s">
        <v>358</v>
      </c>
      <c r="C58" s="283">
        <v>175618029</v>
      </c>
      <c r="D58" s="283">
        <v>0</v>
      </c>
      <c r="E58" s="157"/>
    </row>
    <row r="59" spans="2:5">
      <c r="B59" s="275" t="s">
        <v>1182</v>
      </c>
      <c r="C59" s="282">
        <v>8780545260</v>
      </c>
      <c r="D59" s="282">
        <v>7862870158</v>
      </c>
      <c r="E59" s="157"/>
    </row>
    <row r="60" spans="2:5">
      <c r="B60" s="275" t="s">
        <v>359</v>
      </c>
      <c r="C60" s="282">
        <v>74672369066</v>
      </c>
      <c r="D60" s="282">
        <v>67712095644</v>
      </c>
      <c r="E60" s="157"/>
    </row>
    <row r="61" spans="2:5">
      <c r="C61" s="399"/>
      <c r="D61" s="399"/>
    </row>
    <row r="62" spans="2:5">
      <c r="C62" s="399"/>
      <c r="D62" s="399"/>
    </row>
    <row r="63" spans="2:5">
      <c r="C63" s="399"/>
      <c r="D63" s="399"/>
    </row>
    <row r="64" spans="2:5">
      <c r="C64" s="399"/>
      <c r="D64" s="399"/>
    </row>
    <row r="65" spans="3:4">
      <c r="C65" s="399"/>
      <c r="D65" s="399"/>
    </row>
    <row r="66" spans="3:4">
      <c r="C66" s="399"/>
      <c r="D66" s="399"/>
    </row>
    <row r="67" spans="3:4">
      <c r="C67" s="399"/>
      <c r="D67" s="399"/>
    </row>
    <row r="68" spans="3:4">
      <c r="C68" s="399"/>
      <c r="D68" s="399"/>
    </row>
    <row r="69" spans="3:4">
      <c r="C69" s="399"/>
      <c r="D69" s="399"/>
    </row>
    <row r="70" spans="3:4">
      <c r="C70" s="399"/>
      <c r="D70" s="399"/>
    </row>
  </sheetData>
  <mergeCells count="2">
    <mergeCell ref="E8:E9"/>
    <mergeCell ref="B8:B9"/>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autoPageBreaks="0"/>
  </sheetPr>
  <dimension ref="A1:I53"/>
  <sheetViews>
    <sheetView showGridLines="0" topLeftCell="A25" zoomScaleNormal="100" workbookViewId="0">
      <selection activeCell="J48" sqref="J48"/>
    </sheetView>
  </sheetViews>
  <sheetFormatPr defaultColWidth="9.109375" defaultRowHeight="10.199999999999999"/>
  <cols>
    <col min="1" max="1" width="3.21875" style="64" customWidth="1"/>
    <col min="2" max="2" width="7" style="64" customWidth="1"/>
    <col min="3" max="3" width="62.6640625" style="88" customWidth="1"/>
    <col min="4" max="8" width="14.44140625" style="64" customWidth="1"/>
    <col min="9" max="16384" width="9.109375" style="64"/>
  </cols>
  <sheetData>
    <row r="1" spans="1:8">
      <c r="A1" s="128" t="s">
        <v>1036</v>
      </c>
    </row>
    <row r="2" spans="1:8">
      <c r="A2" s="128"/>
    </row>
    <row r="3" spans="1:8">
      <c r="A3" s="128"/>
    </row>
    <row r="4" spans="1:8">
      <c r="A4" s="128"/>
    </row>
    <row r="5" spans="1:8">
      <c r="B5" s="471" t="s">
        <v>180</v>
      </c>
      <c r="C5" s="471"/>
    </row>
    <row r="6" spans="1:8">
      <c r="B6" s="149"/>
      <c r="C6" s="149"/>
    </row>
    <row r="7" spans="1:8">
      <c r="C7" s="84"/>
      <c r="D7" s="83"/>
    </row>
    <row r="8" spans="1:8">
      <c r="B8" s="472" t="s">
        <v>132</v>
      </c>
      <c r="C8" s="472"/>
      <c r="D8" s="32">
        <v>45291</v>
      </c>
      <c r="E8" s="32">
        <v>45199</v>
      </c>
      <c r="F8" s="32">
        <v>45107</v>
      </c>
      <c r="G8" s="32">
        <v>45016</v>
      </c>
      <c r="H8" s="32">
        <v>44926</v>
      </c>
    </row>
    <row r="9" spans="1:8">
      <c r="B9" s="473" t="s">
        <v>1238</v>
      </c>
      <c r="C9" s="473"/>
      <c r="D9" s="473"/>
      <c r="E9" s="473"/>
      <c r="F9" s="473"/>
      <c r="G9" s="473"/>
      <c r="H9" s="473"/>
    </row>
    <row r="10" spans="1:8">
      <c r="B10" s="20">
        <v>1</v>
      </c>
      <c r="C10" s="19" t="s">
        <v>1183</v>
      </c>
      <c r="D10" s="21">
        <v>7691858752</v>
      </c>
      <c r="E10" s="21">
        <v>6859844369</v>
      </c>
      <c r="F10" s="21">
        <v>6854341420</v>
      </c>
      <c r="G10" s="21">
        <v>6836968150</v>
      </c>
      <c r="H10" s="21">
        <v>6818674826</v>
      </c>
    </row>
    <row r="11" spans="1:8">
      <c r="B11" s="20">
        <v>2</v>
      </c>
      <c r="C11" s="19" t="s">
        <v>234</v>
      </c>
      <c r="D11" s="21">
        <v>7691858752</v>
      </c>
      <c r="E11" s="21">
        <v>6859844369</v>
      </c>
      <c r="F11" s="21">
        <v>6854341420</v>
      </c>
      <c r="G11" s="21">
        <v>6836968150</v>
      </c>
      <c r="H11" s="21">
        <v>6818674826</v>
      </c>
    </row>
    <row r="12" spans="1:8">
      <c r="B12" s="20">
        <v>3</v>
      </c>
      <c r="C12" s="19" t="s">
        <v>1184</v>
      </c>
      <c r="D12" s="21">
        <v>8689061894</v>
      </c>
      <c r="E12" s="21">
        <v>7899163775</v>
      </c>
      <c r="F12" s="21">
        <v>7932325123</v>
      </c>
      <c r="G12" s="21">
        <v>7953947424</v>
      </c>
      <c r="H12" s="21">
        <v>7972359076</v>
      </c>
    </row>
    <row r="13" spans="1:8" ht="15" customHeight="1">
      <c r="B13" s="474" t="s">
        <v>1185</v>
      </c>
      <c r="C13" s="474"/>
      <c r="D13" s="474"/>
      <c r="E13" s="474"/>
      <c r="F13" s="474"/>
      <c r="G13" s="474"/>
      <c r="H13" s="474"/>
    </row>
    <row r="14" spans="1:8">
      <c r="B14" s="20">
        <v>4</v>
      </c>
      <c r="C14" s="19" t="s">
        <v>1186</v>
      </c>
      <c r="D14" s="21">
        <v>34717367413</v>
      </c>
      <c r="E14" s="21">
        <v>34482685596</v>
      </c>
      <c r="F14" s="21">
        <v>33662218411</v>
      </c>
      <c r="G14" s="21">
        <v>33243558728</v>
      </c>
      <c r="H14" s="21">
        <v>32587363640</v>
      </c>
    </row>
    <row r="15" spans="1:8" ht="14.4" customHeight="1">
      <c r="B15" s="463" t="s">
        <v>1187</v>
      </c>
      <c r="C15" s="464"/>
      <c r="D15" s="464"/>
      <c r="E15" s="464"/>
      <c r="F15" s="464"/>
      <c r="G15" s="464"/>
      <c r="H15" s="465"/>
    </row>
    <row r="16" spans="1:8">
      <c r="B16" s="20">
        <v>5</v>
      </c>
      <c r="C16" s="19" t="s">
        <v>1188</v>
      </c>
      <c r="D16" s="204">
        <v>0.22159999999999999</v>
      </c>
      <c r="E16" s="204">
        <v>0.19889999999999999</v>
      </c>
      <c r="F16" s="204">
        <v>0.2036</v>
      </c>
      <c r="G16" s="204">
        <v>0.20569999999999999</v>
      </c>
      <c r="H16" s="204">
        <v>0.2092</v>
      </c>
    </row>
    <row r="17" spans="2:8">
      <c r="B17" s="20">
        <v>6</v>
      </c>
      <c r="C17" s="19" t="s">
        <v>1189</v>
      </c>
      <c r="D17" s="204">
        <v>0.22159999999999999</v>
      </c>
      <c r="E17" s="204">
        <v>0.19889999999999999</v>
      </c>
      <c r="F17" s="204">
        <v>0.2036</v>
      </c>
      <c r="G17" s="204">
        <v>0.20569999999999999</v>
      </c>
      <c r="H17" s="204">
        <v>0.2092</v>
      </c>
    </row>
    <row r="18" spans="2:8">
      <c r="B18" s="20">
        <v>7</v>
      </c>
      <c r="C18" s="19" t="s">
        <v>1190</v>
      </c>
      <c r="D18" s="204">
        <v>0.25030000000000002</v>
      </c>
      <c r="E18" s="204">
        <v>0.2291</v>
      </c>
      <c r="F18" s="204">
        <v>0.2356</v>
      </c>
      <c r="G18" s="204">
        <v>0.23930000000000001</v>
      </c>
      <c r="H18" s="204">
        <v>0.24460000000000001</v>
      </c>
    </row>
    <row r="19" spans="2:8" ht="20.399999999999999" customHeight="1">
      <c r="B19" s="463" t="s">
        <v>1191</v>
      </c>
      <c r="C19" s="464"/>
      <c r="D19" s="464"/>
      <c r="E19" s="464"/>
      <c r="F19" s="464"/>
      <c r="G19" s="464"/>
      <c r="H19" s="465"/>
    </row>
    <row r="20" spans="2:8" ht="12" customHeight="1">
      <c r="B20" s="20" t="s">
        <v>1192</v>
      </c>
      <c r="C20" s="19" t="s">
        <v>1193</v>
      </c>
      <c r="D20" s="204">
        <v>4.41E-2</v>
      </c>
      <c r="E20" s="204">
        <v>4.41E-2</v>
      </c>
      <c r="F20" s="204">
        <v>4.41E-2</v>
      </c>
      <c r="G20" s="204">
        <v>4.41E-2</v>
      </c>
      <c r="H20" s="204">
        <v>3.8199999999999998E-2</v>
      </c>
    </row>
    <row r="21" spans="2:8">
      <c r="B21" s="20" t="s">
        <v>1194</v>
      </c>
      <c r="C21" s="19" t="s">
        <v>1195</v>
      </c>
      <c r="D21" s="204">
        <v>2.4799999999999999E-2</v>
      </c>
      <c r="E21" s="204">
        <v>2.4799999999999999E-2</v>
      </c>
      <c r="F21" s="204">
        <v>2.4799999999999999E-2</v>
      </c>
      <c r="G21" s="204">
        <v>2.4799999999999999E-2</v>
      </c>
      <c r="H21" s="204">
        <v>2.1499999999999998E-2</v>
      </c>
    </row>
    <row r="22" spans="2:8" ht="10.8" customHeight="1">
      <c r="B22" s="20" t="s">
        <v>1196</v>
      </c>
      <c r="C22" s="19" t="s">
        <v>1197</v>
      </c>
      <c r="D22" s="204">
        <v>3.3099999999999997E-2</v>
      </c>
      <c r="E22" s="204">
        <v>3.3099999999999997E-2</v>
      </c>
      <c r="F22" s="204">
        <v>3.3099999999999997E-2</v>
      </c>
      <c r="G22" s="204">
        <v>3.3099999999999997E-2</v>
      </c>
      <c r="H22" s="204">
        <v>2.87E-2</v>
      </c>
    </row>
    <row r="23" spans="2:8">
      <c r="B23" s="20" t="s">
        <v>1198</v>
      </c>
      <c r="C23" s="19" t="s">
        <v>1199</v>
      </c>
      <c r="D23" s="204">
        <v>0.1241</v>
      </c>
      <c r="E23" s="204">
        <v>0.1241</v>
      </c>
      <c r="F23" s="204">
        <v>0.1241</v>
      </c>
      <c r="G23" s="204">
        <v>0.1241</v>
      </c>
      <c r="H23" s="204">
        <v>0.1182</v>
      </c>
    </row>
    <row r="24" spans="2:8" ht="14.4" customHeight="1">
      <c r="B24" s="463" t="s">
        <v>1200</v>
      </c>
      <c r="C24" s="464"/>
      <c r="D24" s="464"/>
      <c r="E24" s="464"/>
      <c r="F24" s="464"/>
      <c r="G24" s="464"/>
      <c r="H24" s="465"/>
    </row>
    <row r="25" spans="2:8">
      <c r="B25" s="20">
        <v>8</v>
      </c>
      <c r="C25" s="19" t="s">
        <v>1201</v>
      </c>
      <c r="D25" s="204">
        <v>2.5000000000000001E-2</v>
      </c>
      <c r="E25" s="204">
        <v>2.5000000000000001E-2</v>
      </c>
      <c r="F25" s="204">
        <v>2.5000000000000001E-2</v>
      </c>
      <c r="G25" s="204">
        <v>2.5000000000000001E-2</v>
      </c>
      <c r="H25" s="204">
        <v>2.5000000000000001E-2</v>
      </c>
    </row>
    <row r="26" spans="2:8" ht="20.399999999999999">
      <c r="B26" s="20" t="s">
        <v>1202</v>
      </c>
      <c r="C26" s="19" t="s">
        <v>1203</v>
      </c>
      <c r="D26" s="204">
        <v>0</v>
      </c>
      <c r="E26" s="204">
        <v>0</v>
      </c>
      <c r="F26" s="204">
        <v>0</v>
      </c>
      <c r="G26" s="204">
        <v>0</v>
      </c>
      <c r="H26" s="204">
        <v>0</v>
      </c>
    </row>
    <row r="27" spans="2:8">
      <c r="B27" s="20">
        <v>9</v>
      </c>
      <c r="C27" s="19" t="s">
        <v>1204</v>
      </c>
      <c r="D27" s="204">
        <v>9.9000000000000008E-3</v>
      </c>
      <c r="E27" s="204">
        <v>5.0000000000000001E-3</v>
      </c>
      <c r="F27" s="204">
        <v>5.0000000000000001E-3</v>
      </c>
      <c r="G27" s="204">
        <v>4.8999999999999998E-3</v>
      </c>
      <c r="H27" s="204">
        <v>4.8999999999999998E-3</v>
      </c>
    </row>
    <row r="28" spans="2:8">
      <c r="B28" s="20" t="s">
        <v>1205</v>
      </c>
      <c r="C28" s="19" t="s">
        <v>1206</v>
      </c>
      <c r="D28" s="204">
        <v>0</v>
      </c>
      <c r="E28" s="204">
        <v>0</v>
      </c>
      <c r="F28" s="204">
        <v>0</v>
      </c>
      <c r="G28" s="204">
        <v>0</v>
      </c>
      <c r="H28" s="204">
        <v>0</v>
      </c>
    </row>
    <row r="29" spans="2:8" ht="11.4" customHeight="1">
      <c r="B29" s="20">
        <v>10</v>
      </c>
      <c r="C29" s="19" t="s">
        <v>1207</v>
      </c>
      <c r="D29" s="204">
        <v>0</v>
      </c>
      <c r="E29" s="204">
        <v>0</v>
      </c>
      <c r="F29" s="204">
        <v>0</v>
      </c>
      <c r="G29" s="204">
        <v>0</v>
      </c>
      <c r="H29" s="204">
        <v>0</v>
      </c>
    </row>
    <row r="30" spans="2:8">
      <c r="B30" s="20" t="s">
        <v>1208</v>
      </c>
      <c r="C30" s="19" t="s">
        <v>1209</v>
      </c>
      <c r="D30" s="204">
        <v>1.4999999999999999E-2</v>
      </c>
      <c r="E30" s="204">
        <v>1.4999999999999999E-2</v>
      </c>
      <c r="F30" s="204">
        <v>1.4999999999999999E-2</v>
      </c>
      <c r="G30" s="204">
        <v>1.4999999999999999E-2</v>
      </c>
      <c r="H30" s="204">
        <v>1.4999999999999999E-2</v>
      </c>
    </row>
    <row r="31" spans="2:8">
      <c r="B31" s="20">
        <v>11</v>
      </c>
      <c r="C31" s="19" t="s">
        <v>1210</v>
      </c>
      <c r="D31" s="204">
        <v>4.99E-2</v>
      </c>
      <c r="E31" s="204">
        <v>4.4999999999999998E-2</v>
      </c>
      <c r="F31" s="204">
        <v>4.4999999999999998E-2</v>
      </c>
      <c r="G31" s="204">
        <v>4.4900000000000002E-2</v>
      </c>
      <c r="H31" s="204">
        <v>4.4900000000000002E-2</v>
      </c>
    </row>
    <row r="32" spans="2:8">
      <c r="B32" s="20" t="s">
        <v>1211</v>
      </c>
      <c r="C32" s="19" t="s">
        <v>1212</v>
      </c>
      <c r="D32" s="204">
        <v>0.17399999999999999</v>
      </c>
      <c r="E32" s="204">
        <v>0.1691</v>
      </c>
      <c r="F32" s="204">
        <v>0.1691</v>
      </c>
      <c r="G32" s="204">
        <v>0.16900000000000001</v>
      </c>
      <c r="H32" s="204">
        <v>0.16309999999999999</v>
      </c>
    </row>
    <row r="33" spans="2:9">
      <c r="B33" s="20">
        <v>12</v>
      </c>
      <c r="C33" s="19" t="s">
        <v>1213</v>
      </c>
      <c r="D33" s="204">
        <v>0.17660000000000001</v>
      </c>
      <c r="E33" s="204">
        <v>0.15390000000000001</v>
      </c>
      <c r="F33" s="204">
        <v>0.15859999999999999</v>
      </c>
      <c r="G33" s="204">
        <v>0.16070000000000001</v>
      </c>
      <c r="H33" s="204">
        <v>0.16420000000000001</v>
      </c>
    </row>
    <row r="34" spans="2:9" ht="10.8" customHeight="1">
      <c r="B34" s="463" t="s">
        <v>235</v>
      </c>
      <c r="C34" s="464"/>
      <c r="D34" s="464"/>
      <c r="E34" s="464"/>
      <c r="F34" s="464"/>
      <c r="G34" s="464"/>
      <c r="H34" s="465"/>
    </row>
    <row r="35" spans="2:9">
      <c r="B35" s="20">
        <v>13</v>
      </c>
      <c r="C35" s="19" t="s">
        <v>1214</v>
      </c>
      <c r="D35" s="260">
        <v>79950832818</v>
      </c>
      <c r="E35" s="260">
        <v>74162796050</v>
      </c>
      <c r="F35" s="260">
        <v>72471332625</v>
      </c>
      <c r="G35" s="260">
        <v>70459750898</v>
      </c>
      <c r="H35" s="260">
        <v>71198001368</v>
      </c>
    </row>
    <row r="36" spans="2:9">
      <c r="B36" s="20">
        <v>14</v>
      </c>
      <c r="C36" s="19" t="s">
        <v>1215</v>
      </c>
      <c r="D36" s="204">
        <v>9.6199999999999994E-2</v>
      </c>
      <c r="E36" s="204">
        <v>9.2499999999999999E-2</v>
      </c>
      <c r="F36" s="204">
        <v>9.4600000000000004E-2</v>
      </c>
      <c r="G36" s="204">
        <v>9.7000000000000003E-2</v>
      </c>
      <c r="H36" s="204">
        <v>9.5799999999999996E-2</v>
      </c>
    </row>
    <row r="37" spans="2:9" ht="14.4" customHeight="1">
      <c r="B37" s="463" t="s">
        <v>1216</v>
      </c>
      <c r="C37" s="464"/>
      <c r="D37" s="464"/>
      <c r="E37" s="464"/>
      <c r="F37" s="464"/>
      <c r="G37" s="464"/>
      <c r="H37" s="465"/>
    </row>
    <row r="38" spans="2:9" ht="20.399999999999999">
      <c r="B38" s="20" t="s">
        <v>1217</v>
      </c>
      <c r="C38" s="19" t="s">
        <v>1218</v>
      </c>
      <c r="D38" s="204">
        <v>0</v>
      </c>
      <c r="E38" s="204">
        <v>0</v>
      </c>
      <c r="F38" s="204">
        <v>0</v>
      </c>
      <c r="G38" s="204">
        <v>0</v>
      </c>
      <c r="H38" s="204">
        <v>0</v>
      </c>
      <c r="I38" s="67"/>
    </row>
    <row r="39" spans="2:9">
      <c r="B39" s="20" t="s">
        <v>1219</v>
      </c>
      <c r="C39" s="19" t="s">
        <v>1195</v>
      </c>
      <c r="D39" s="204">
        <v>0</v>
      </c>
      <c r="E39" s="204">
        <v>0</v>
      </c>
      <c r="F39" s="204">
        <v>0</v>
      </c>
      <c r="G39" s="204">
        <v>0</v>
      </c>
      <c r="H39" s="204">
        <v>0</v>
      </c>
      <c r="I39" s="67"/>
    </row>
    <row r="40" spans="2:9">
      <c r="B40" s="20" t="s">
        <v>1220</v>
      </c>
      <c r="C40" s="19" t="s">
        <v>1221</v>
      </c>
      <c r="D40" s="204">
        <v>0</v>
      </c>
      <c r="E40" s="204">
        <v>0</v>
      </c>
      <c r="F40" s="204">
        <v>0</v>
      </c>
      <c r="G40" s="204">
        <v>0</v>
      </c>
      <c r="H40" s="204">
        <v>0</v>
      </c>
      <c r="I40" s="67"/>
    </row>
    <row r="41" spans="2:9" ht="14.4" customHeight="1">
      <c r="B41" s="463" t="s">
        <v>1222</v>
      </c>
      <c r="C41" s="464"/>
      <c r="D41" s="464"/>
      <c r="E41" s="464"/>
      <c r="F41" s="464"/>
      <c r="G41" s="464"/>
      <c r="H41" s="465"/>
      <c r="I41" s="67"/>
    </row>
    <row r="42" spans="2:9">
      <c r="B42" s="20" t="s">
        <v>1223</v>
      </c>
      <c r="C42" s="19" t="s">
        <v>1224</v>
      </c>
      <c r="D42" s="204">
        <v>0</v>
      </c>
      <c r="E42" s="204">
        <v>0</v>
      </c>
      <c r="F42" s="204">
        <v>0</v>
      </c>
      <c r="G42" s="204">
        <v>0</v>
      </c>
      <c r="H42" s="204">
        <v>0</v>
      </c>
      <c r="I42" s="67"/>
    </row>
    <row r="43" spans="2:9">
      <c r="B43" s="20" t="s">
        <v>1225</v>
      </c>
      <c r="C43" s="19" t="s">
        <v>1226</v>
      </c>
      <c r="D43" s="204">
        <v>0</v>
      </c>
      <c r="E43" s="204">
        <v>0</v>
      </c>
      <c r="F43" s="204">
        <v>0</v>
      </c>
      <c r="G43" s="204">
        <v>0</v>
      </c>
      <c r="H43" s="204">
        <v>0</v>
      </c>
    </row>
    <row r="44" spans="2:9" ht="14.4" customHeight="1">
      <c r="B44" s="463" t="s">
        <v>1227</v>
      </c>
      <c r="C44" s="464"/>
      <c r="D44" s="464"/>
      <c r="E44" s="464"/>
      <c r="F44" s="464"/>
      <c r="G44" s="464"/>
      <c r="H44" s="465"/>
    </row>
    <row r="45" spans="2:9">
      <c r="B45" s="20">
        <v>15</v>
      </c>
      <c r="C45" s="19" t="s">
        <v>1228</v>
      </c>
      <c r="D45" s="260">
        <v>23304260582</v>
      </c>
      <c r="E45" s="260">
        <v>21832024523</v>
      </c>
      <c r="F45" s="260">
        <v>20858486503</v>
      </c>
      <c r="G45" s="260">
        <v>19595665757</v>
      </c>
      <c r="H45" s="260">
        <v>7395015129</v>
      </c>
    </row>
    <row r="46" spans="2:9">
      <c r="B46" s="20" t="s">
        <v>1229</v>
      </c>
      <c r="C46" s="19" t="s">
        <v>1230</v>
      </c>
      <c r="D46" s="260">
        <v>19018102545</v>
      </c>
      <c r="E46" s="260">
        <v>19038880081</v>
      </c>
      <c r="F46" s="260">
        <v>19481906723</v>
      </c>
      <c r="G46" s="260">
        <v>18645361489</v>
      </c>
      <c r="H46" s="260">
        <v>6773147144</v>
      </c>
    </row>
    <row r="47" spans="2:9">
      <c r="B47" s="20" t="s">
        <v>1231</v>
      </c>
      <c r="C47" s="19" t="s">
        <v>1232</v>
      </c>
      <c r="D47" s="260">
        <v>5432339856</v>
      </c>
      <c r="E47" s="260">
        <v>5764066914</v>
      </c>
      <c r="F47" s="260">
        <v>6334950848</v>
      </c>
      <c r="G47" s="260">
        <v>5942517830</v>
      </c>
      <c r="H47" s="260">
        <v>1913030069</v>
      </c>
    </row>
    <row r="48" spans="2:9">
      <c r="B48" s="20">
        <v>16</v>
      </c>
      <c r="C48" s="19" t="s">
        <v>1233</v>
      </c>
      <c r="D48" s="260">
        <v>13585762689</v>
      </c>
      <c r="E48" s="260">
        <v>13274813167</v>
      </c>
      <c r="F48" s="260">
        <v>13146955875</v>
      </c>
      <c r="G48" s="260">
        <v>12702843659</v>
      </c>
      <c r="H48" s="260">
        <v>4860117075</v>
      </c>
    </row>
    <row r="49" spans="2:8">
      <c r="B49" s="241">
        <v>17</v>
      </c>
      <c r="C49" s="12" t="s">
        <v>247</v>
      </c>
      <c r="D49" s="272">
        <v>1.7153</v>
      </c>
      <c r="E49" s="272">
        <v>1.6446000000000001</v>
      </c>
      <c r="F49" s="272">
        <v>1.5866</v>
      </c>
      <c r="G49" s="272">
        <v>1.5426</v>
      </c>
      <c r="H49" s="272">
        <v>1.5216000000000001</v>
      </c>
    </row>
    <row r="50" spans="2:8" ht="14.4" customHeight="1">
      <c r="B50" s="463" t="s">
        <v>1234</v>
      </c>
      <c r="C50" s="464"/>
      <c r="D50" s="464"/>
      <c r="E50" s="464"/>
      <c r="F50" s="464"/>
      <c r="G50" s="464"/>
      <c r="H50" s="465"/>
    </row>
    <row r="51" spans="2:8">
      <c r="B51" s="20">
        <v>18</v>
      </c>
      <c r="C51" s="19" t="s">
        <v>1235</v>
      </c>
      <c r="D51" s="260">
        <v>53958958348.725296</v>
      </c>
      <c r="E51" s="260">
        <v>49592551640</v>
      </c>
      <c r="F51" s="260">
        <v>47987224435</v>
      </c>
      <c r="G51" s="260">
        <v>47645913369</v>
      </c>
      <c r="H51" s="260">
        <v>47493940949</v>
      </c>
    </row>
    <row r="52" spans="2:8">
      <c r="B52" s="20">
        <v>19</v>
      </c>
      <c r="C52" s="19" t="s">
        <v>1236</v>
      </c>
      <c r="D52" s="260">
        <v>29329816522.533501</v>
      </c>
      <c r="E52" s="260">
        <v>29137475506</v>
      </c>
      <c r="F52" s="260">
        <v>27939290868</v>
      </c>
      <c r="G52" s="260">
        <v>28212105783</v>
      </c>
      <c r="H52" s="260">
        <v>27337111787</v>
      </c>
    </row>
    <row r="53" spans="2:8">
      <c r="B53" s="241">
        <v>20</v>
      </c>
      <c r="C53" s="12" t="s">
        <v>1237</v>
      </c>
      <c r="D53" s="272">
        <v>1.839731</v>
      </c>
      <c r="E53" s="272">
        <v>1.702</v>
      </c>
      <c r="F53" s="272">
        <v>1.7176</v>
      </c>
      <c r="G53" s="272">
        <v>1.6888000000000001</v>
      </c>
      <c r="H53" s="272">
        <v>1.7373000000000001</v>
      </c>
    </row>
  </sheetData>
  <mergeCells count="12">
    <mergeCell ref="B37:H37"/>
    <mergeCell ref="B41:H41"/>
    <mergeCell ref="B44:H44"/>
    <mergeCell ref="B50:H50"/>
    <mergeCell ref="B5:C5"/>
    <mergeCell ref="B8:C8"/>
    <mergeCell ref="B9:H9"/>
    <mergeCell ref="B13:H13"/>
    <mergeCell ref="B15:H15"/>
    <mergeCell ref="B19:H19"/>
    <mergeCell ref="B24:H24"/>
    <mergeCell ref="B34:H34"/>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autoPageBreaks="0"/>
  </sheetPr>
  <dimension ref="A1:J39"/>
  <sheetViews>
    <sheetView showGridLines="0" zoomScaleNormal="100" workbookViewId="0">
      <selection activeCell="C1" sqref="C1"/>
    </sheetView>
  </sheetViews>
  <sheetFormatPr defaultColWidth="9.109375" defaultRowHeight="10.199999999999999"/>
  <cols>
    <col min="1" max="1" width="3.44140625" style="29" customWidth="1"/>
    <col min="2" max="2" width="4.88671875" style="29" customWidth="1"/>
    <col min="3" max="3" width="42.33203125" style="107" customWidth="1"/>
    <col min="4" max="4" width="15" style="29" customWidth="1"/>
    <col min="5" max="5" width="15.44140625" style="29" customWidth="1"/>
    <col min="6" max="6" width="14.33203125" style="29" customWidth="1"/>
    <col min="7" max="7" width="15.109375" style="29" customWidth="1"/>
    <col min="8" max="8" width="15.5546875" style="29" customWidth="1"/>
    <col min="9" max="9" width="14.33203125" style="29" customWidth="1"/>
    <col min="10" max="10" width="9.5546875" style="29" bestFit="1" customWidth="1"/>
    <col min="11" max="16384" width="9.109375" style="29"/>
  </cols>
  <sheetData>
    <row r="1" spans="1:9">
      <c r="A1" s="128" t="s">
        <v>1036</v>
      </c>
    </row>
    <row r="2" spans="1:9">
      <c r="A2" s="128"/>
      <c r="C2" s="147"/>
    </row>
    <row r="3" spans="1:9">
      <c r="A3" s="128"/>
      <c r="C3" s="147"/>
    </row>
    <row r="4" spans="1:9">
      <c r="A4" s="128"/>
      <c r="C4" s="147"/>
    </row>
    <row r="5" spans="1:9" s="31" customFormat="1">
      <c r="B5" s="6" t="s">
        <v>60</v>
      </c>
      <c r="C5" s="38"/>
    </row>
    <row r="7" spans="1:9">
      <c r="I7" s="60"/>
    </row>
    <row r="8" spans="1:9" s="31" customFormat="1">
      <c r="B8" s="479"/>
      <c r="C8" s="480"/>
      <c r="D8" s="483" t="s">
        <v>346</v>
      </c>
      <c r="E8" s="484"/>
      <c r="F8" s="485"/>
      <c r="G8" s="483" t="s">
        <v>347</v>
      </c>
      <c r="H8" s="484"/>
      <c r="I8" s="485"/>
    </row>
    <row r="9" spans="1:9" ht="15" customHeight="1">
      <c r="B9" s="481"/>
      <c r="C9" s="482"/>
      <c r="D9" s="453" t="s">
        <v>0</v>
      </c>
      <c r="E9" s="453"/>
      <c r="F9" s="453" t="s">
        <v>413</v>
      </c>
      <c r="G9" s="475" t="s">
        <v>0</v>
      </c>
      <c r="H9" s="476"/>
      <c r="I9" s="454" t="s">
        <v>413</v>
      </c>
    </row>
    <row r="10" spans="1:9" ht="12" customHeight="1">
      <c r="B10" s="481"/>
      <c r="C10" s="482"/>
      <c r="D10" s="453"/>
      <c r="E10" s="453"/>
      <c r="F10" s="453"/>
      <c r="G10" s="477"/>
      <c r="H10" s="478"/>
      <c r="I10" s="459"/>
    </row>
    <row r="11" spans="1:9" ht="12" customHeight="1">
      <c r="B11" s="481"/>
      <c r="C11" s="482"/>
      <c r="D11" s="360" t="s">
        <v>1602</v>
      </c>
      <c r="E11" s="360" t="s">
        <v>1583</v>
      </c>
      <c r="F11" s="360" t="s">
        <v>1602</v>
      </c>
      <c r="G11" s="360" t="s">
        <v>1602</v>
      </c>
      <c r="H11" s="360" t="s">
        <v>1583</v>
      </c>
      <c r="I11" s="360" t="s">
        <v>1602</v>
      </c>
    </row>
    <row r="12" spans="1:9">
      <c r="B12" s="241">
        <v>1</v>
      </c>
      <c r="C12" s="12" t="s">
        <v>362</v>
      </c>
      <c r="D12" s="250">
        <v>31496766115</v>
      </c>
      <c r="E12" s="250">
        <v>29304699277</v>
      </c>
      <c r="F12" s="250">
        <v>2519741289</v>
      </c>
      <c r="G12" s="282">
        <v>25432186646</v>
      </c>
      <c r="H12" s="282">
        <v>22365243442</v>
      </c>
      <c r="I12" s="282">
        <v>2034574932</v>
      </c>
    </row>
    <row r="13" spans="1:9">
      <c r="B13" s="20">
        <v>2</v>
      </c>
      <c r="C13" s="19" t="s">
        <v>378</v>
      </c>
      <c r="D13" s="249">
        <v>13881165392</v>
      </c>
      <c r="E13" s="249">
        <v>12808126721</v>
      </c>
      <c r="F13" s="249">
        <v>1110493231</v>
      </c>
      <c r="G13" s="283">
        <v>7000186134</v>
      </c>
      <c r="H13" s="283">
        <v>7043040565</v>
      </c>
      <c r="I13" s="283">
        <v>560014891</v>
      </c>
    </row>
    <row r="14" spans="1:9">
      <c r="B14" s="20">
        <v>3</v>
      </c>
      <c r="C14" s="19" t="s">
        <v>379</v>
      </c>
      <c r="D14" s="249">
        <v>17488386739</v>
      </c>
      <c r="E14" s="249">
        <v>16265186096</v>
      </c>
      <c r="F14" s="249">
        <v>1399070939</v>
      </c>
      <c r="G14" s="283">
        <v>17775258500</v>
      </c>
      <c r="H14" s="283">
        <v>15322202877</v>
      </c>
      <c r="I14" s="283">
        <v>1422020680</v>
      </c>
    </row>
    <row r="15" spans="1:9">
      <c r="B15" s="20">
        <v>4</v>
      </c>
      <c r="C15" s="19" t="s">
        <v>1239</v>
      </c>
      <c r="D15" s="249">
        <v>0</v>
      </c>
      <c r="E15" s="249">
        <v>0</v>
      </c>
      <c r="F15" s="249">
        <v>0</v>
      </c>
      <c r="G15" s="249">
        <v>0</v>
      </c>
      <c r="H15" s="249">
        <v>0</v>
      </c>
      <c r="I15" s="249">
        <v>0</v>
      </c>
    </row>
    <row r="16" spans="1:9" ht="20.399999999999999">
      <c r="B16" s="20" t="s">
        <v>1240</v>
      </c>
      <c r="C16" s="19" t="s">
        <v>1241</v>
      </c>
      <c r="D16" s="249">
        <v>127213985</v>
      </c>
      <c r="E16" s="249">
        <v>231386459</v>
      </c>
      <c r="F16" s="249">
        <v>10177119</v>
      </c>
      <c r="G16" s="283">
        <v>656742012</v>
      </c>
      <c r="H16" s="283">
        <v>760914487</v>
      </c>
      <c r="I16" s="283">
        <v>52539361</v>
      </c>
    </row>
    <row r="17" spans="2:10">
      <c r="B17" s="20">
        <v>5</v>
      </c>
      <c r="C17" s="19" t="s">
        <v>1242</v>
      </c>
      <c r="D17" s="249">
        <v>0</v>
      </c>
      <c r="E17" s="249">
        <v>0</v>
      </c>
      <c r="F17" s="249">
        <v>0</v>
      </c>
      <c r="G17" s="249">
        <v>0</v>
      </c>
      <c r="H17" s="249">
        <v>0</v>
      </c>
      <c r="I17" s="249">
        <v>0</v>
      </c>
      <c r="J17" s="87"/>
    </row>
    <row r="18" spans="2:10">
      <c r="B18" s="241">
        <v>6</v>
      </c>
      <c r="C18" s="12" t="s">
        <v>1</v>
      </c>
      <c r="D18" s="250">
        <v>153580962</v>
      </c>
      <c r="E18" s="250">
        <v>332498218</v>
      </c>
      <c r="F18" s="250">
        <v>12286477</v>
      </c>
      <c r="G18" s="282">
        <v>153580962</v>
      </c>
      <c r="H18" s="282">
        <v>332516828</v>
      </c>
      <c r="I18" s="282">
        <v>12286477</v>
      </c>
    </row>
    <row r="19" spans="2:10">
      <c r="B19" s="20">
        <v>7</v>
      </c>
      <c r="C19" s="19" t="s">
        <v>414</v>
      </c>
      <c r="D19" s="249">
        <v>0</v>
      </c>
      <c r="E19" s="249">
        <v>0</v>
      </c>
      <c r="F19" s="249">
        <v>0</v>
      </c>
      <c r="G19" s="249">
        <v>0</v>
      </c>
      <c r="H19" s="249">
        <v>0</v>
      </c>
      <c r="I19" s="249">
        <v>0</v>
      </c>
    </row>
    <row r="20" spans="2:10">
      <c r="B20" s="20">
        <v>8</v>
      </c>
      <c r="C20" s="19" t="s">
        <v>2</v>
      </c>
      <c r="D20" s="249">
        <v>209428</v>
      </c>
      <c r="E20" s="249">
        <v>8291879</v>
      </c>
      <c r="F20" s="249">
        <v>16754</v>
      </c>
      <c r="G20" s="283">
        <v>209428</v>
      </c>
      <c r="H20" s="283">
        <v>8291879</v>
      </c>
      <c r="I20" s="283">
        <v>16754</v>
      </c>
    </row>
    <row r="21" spans="2:10">
      <c r="B21" s="20" t="s">
        <v>1202</v>
      </c>
      <c r="C21" s="19" t="s">
        <v>1243</v>
      </c>
      <c r="D21" s="249">
        <v>0</v>
      </c>
      <c r="E21" s="249">
        <v>0</v>
      </c>
      <c r="F21" s="249">
        <v>0</v>
      </c>
      <c r="G21" s="249">
        <v>0</v>
      </c>
      <c r="H21" s="249">
        <v>0</v>
      </c>
      <c r="I21" s="249">
        <v>0</v>
      </c>
    </row>
    <row r="22" spans="2:10">
      <c r="B22" s="20" t="s">
        <v>1244</v>
      </c>
      <c r="C22" s="19" t="s">
        <v>1245</v>
      </c>
      <c r="D22" s="249">
        <v>18547975</v>
      </c>
      <c r="E22" s="249">
        <v>25626561</v>
      </c>
      <c r="F22" s="249">
        <v>1483838</v>
      </c>
      <c r="G22" s="283">
        <v>18547975</v>
      </c>
      <c r="H22" s="283">
        <v>25626561</v>
      </c>
      <c r="I22" s="283">
        <v>1483838</v>
      </c>
    </row>
    <row r="23" spans="2:10">
      <c r="B23" s="20">
        <v>9</v>
      </c>
      <c r="C23" s="19" t="s">
        <v>1246</v>
      </c>
      <c r="D23" s="249">
        <v>135032987</v>
      </c>
      <c r="E23" s="249">
        <v>298579779</v>
      </c>
      <c r="F23" s="249">
        <v>10802639</v>
      </c>
      <c r="G23" s="283">
        <v>134823559</v>
      </c>
      <c r="H23" s="283">
        <v>298598389</v>
      </c>
      <c r="I23" s="283">
        <v>10785885</v>
      </c>
    </row>
    <row r="24" spans="2:10">
      <c r="B24" s="241">
        <v>15</v>
      </c>
      <c r="C24" s="12" t="s">
        <v>1247</v>
      </c>
      <c r="D24" s="249">
        <v>0</v>
      </c>
      <c r="E24" s="249">
        <v>0</v>
      </c>
      <c r="F24" s="249">
        <v>0</v>
      </c>
      <c r="G24" s="249">
        <v>0</v>
      </c>
      <c r="H24" s="249">
        <v>0</v>
      </c>
      <c r="I24" s="249">
        <v>0</v>
      </c>
    </row>
    <row r="25" spans="2:10" ht="20.399999999999999">
      <c r="B25" s="20">
        <v>16</v>
      </c>
      <c r="C25" s="19" t="s">
        <v>1248</v>
      </c>
      <c r="D25" s="249">
        <v>0</v>
      </c>
      <c r="E25" s="249">
        <v>0</v>
      </c>
      <c r="F25" s="249">
        <v>0</v>
      </c>
      <c r="G25" s="249">
        <v>0</v>
      </c>
      <c r="H25" s="249">
        <v>0</v>
      </c>
      <c r="I25" s="249">
        <v>0</v>
      </c>
    </row>
    <row r="26" spans="2:10">
      <c r="B26" s="20">
        <v>17</v>
      </c>
      <c r="C26" s="19" t="s">
        <v>1249</v>
      </c>
      <c r="D26" s="249">
        <v>0</v>
      </c>
      <c r="E26" s="249">
        <v>0</v>
      </c>
      <c r="F26" s="249">
        <v>0</v>
      </c>
      <c r="G26" s="249">
        <v>0</v>
      </c>
      <c r="H26" s="249">
        <v>0</v>
      </c>
      <c r="I26" s="249">
        <v>0</v>
      </c>
    </row>
    <row r="27" spans="2:10">
      <c r="B27" s="20">
        <v>18</v>
      </c>
      <c r="C27" s="19" t="s">
        <v>1250</v>
      </c>
      <c r="D27" s="249">
        <v>0</v>
      </c>
      <c r="E27" s="249">
        <v>0</v>
      </c>
      <c r="F27" s="249">
        <v>0</v>
      </c>
      <c r="G27" s="249">
        <v>0</v>
      </c>
      <c r="H27" s="249">
        <v>0</v>
      </c>
      <c r="I27" s="249">
        <v>0</v>
      </c>
    </row>
    <row r="28" spans="2:10">
      <c r="B28" s="20">
        <v>19</v>
      </c>
      <c r="C28" s="19" t="s">
        <v>1251</v>
      </c>
      <c r="D28" s="249">
        <v>0</v>
      </c>
      <c r="E28" s="249">
        <v>0</v>
      </c>
      <c r="F28" s="249">
        <v>0</v>
      </c>
      <c r="G28" s="249">
        <v>0</v>
      </c>
      <c r="H28" s="249">
        <v>0</v>
      </c>
      <c r="I28" s="249">
        <v>0</v>
      </c>
    </row>
    <row r="29" spans="2:10">
      <c r="B29" s="20" t="s">
        <v>1252</v>
      </c>
      <c r="C29" s="19" t="s">
        <v>1253</v>
      </c>
      <c r="D29" s="249">
        <v>0</v>
      </c>
      <c r="E29" s="249">
        <v>0</v>
      </c>
      <c r="F29" s="249">
        <v>0</v>
      </c>
      <c r="G29" s="249">
        <v>0</v>
      </c>
      <c r="H29" s="249">
        <v>0</v>
      </c>
      <c r="I29" s="249">
        <v>0</v>
      </c>
    </row>
    <row r="30" spans="2:10">
      <c r="B30" s="241">
        <v>20</v>
      </c>
      <c r="C30" s="12" t="s">
        <v>1254</v>
      </c>
      <c r="D30" s="250">
        <v>1650462</v>
      </c>
      <c r="E30" s="250">
        <v>25203945</v>
      </c>
      <c r="F30" s="250">
        <v>132037</v>
      </c>
      <c r="G30" s="282">
        <v>1650462</v>
      </c>
      <c r="H30" s="282">
        <v>25203945</v>
      </c>
      <c r="I30" s="282">
        <v>132037</v>
      </c>
    </row>
    <row r="31" spans="2:10">
      <c r="B31" s="20">
        <v>21</v>
      </c>
      <c r="C31" s="19" t="s">
        <v>378</v>
      </c>
      <c r="D31" s="249">
        <v>1650462</v>
      </c>
      <c r="E31" s="249">
        <v>25203945</v>
      </c>
      <c r="F31" s="249">
        <v>132037</v>
      </c>
      <c r="G31" s="283">
        <v>1650462</v>
      </c>
      <c r="H31" s="283">
        <v>25203945</v>
      </c>
      <c r="I31" s="283">
        <v>132037</v>
      </c>
    </row>
    <row r="32" spans="2:10">
      <c r="B32" s="20">
        <v>22</v>
      </c>
      <c r="C32" s="19" t="s">
        <v>3</v>
      </c>
      <c r="D32" s="249">
        <v>0</v>
      </c>
      <c r="E32" s="249">
        <v>0</v>
      </c>
      <c r="F32" s="249">
        <v>0</v>
      </c>
      <c r="G32" s="249">
        <v>0</v>
      </c>
      <c r="H32" s="249">
        <v>0</v>
      </c>
      <c r="I32" s="249">
        <v>0</v>
      </c>
    </row>
    <row r="33" spans="2:9">
      <c r="B33" s="241" t="s">
        <v>1255</v>
      </c>
      <c r="C33" s="12" t="s">
        <v>4</v>
      </c>
      <c r="D33" s="249">
        <v>0</v>
      </c>
      <c r="E33" s="249">
        <v>0</v>
      </c>
      <c r="F33" s="249">
        <v>0</v>
      </c>
      <c r="G33" s="249">
        <v>0</v>
      </c>
      <c r="H33" s="249">
        <v>0</v>
      </c>
      <c r="I33" s="249">
        <v>0</v>
      </c>
    </row>
    <row r="34" spans="2:9">
      <c r="B34" s="241">
        <v>23</v>
      </c>
      <c r="C34" s="12" t="s">
        <v>1256</v>
      </c>
      <c r="D34" s="250">
        <v>3065369875</v>
      </c>
      <c r="E34" s="250">
        <v>2924962201</v>
      </c>
      <c r="F34" s="250">
        <v>245229590</v>
      </c>
      <c r="G34" s="282">
        <v>2317561736</v>
      </c>
      <c r="H34" s="282">
        <v>2204371948</v>
      </c>
      <c r="I34" s="282">
        <v>185404939</v>
      </c>
    </row>
    <row r="35" spans="2:9">
      <c r="B35" s="20" t="s">
        <v>1257</v>
      </c>
      <c r="C35" s="19" t="s">
        <v>380</v>
      </c>
      <c r="D35" s="249">
        <v>747808139</v>
      </c>
      <c r="E35" s="249">
        <v>720590254</v>
      </c>
      <c r="F35" s="249">
        <v>59824651</v>
      </c>
      <c r="G35" s="249">
        <v>0</v>
      </c>
      <c r="H35" s="249">
        <v>0</v>
      </c>
      <c r="I35" s="249">
        <v>0</v>
      </c>
    </row>
    <row r="36" spans="2:9" ht="20.399999999999999">
      <c r="B36" s="20" t="s">
        <v>1258</v>
      </c>
      <c r="C36" s="19" t="s">
        <v>378</v>
      </c>
      <c r="D36" s="249">
        <v>0</v>
      </c>
      <c r="E36" s="249">
        <v>0</v>
      </c>
      <c r="F36" s="249">
        <v>0</v>
      </c>
      <c r="G36" s="249">
        <v>0</v>
      </c>
      <c r="H36" s="249">
        <v>0</v>
      </c>
      <c r="I36" s="249">
        <v>0</v>
      </c>
    </row>
    <row r="37" spans="2:9">
      <c r="B37" s="20" t="s">
        <v>1259</v>
      </c>
      <c r="C37" s="19" t="s">
        <v>381</v>
      </c>
      <c r="D37" s="249">
        <v>2317561736</v>
      </c>
      <c r="E37" s="249">
        <v>2204371948</v>
      </c>
      <c r="F37" s="249">
        <v>185404939</v>
      </c>
      <c r="G37" s="283">
        <v>2317561736</v>
      </c>
      <c r="H37" s="283">
        <v>2204371948</v>
      </c>
      <c r="I37" s="283">
        <v>185404939</v>
      </c>
    </row>
    <row r="38" spans="2:9" ht="20.399999999999999">
      <c r="B38" s="20">
        <v>24</v>
      </c>
      <c r="C38" s="19" t="s">
        <v>5</v>
      </c>
      <c r="D38" s="249">
        <v>0</v>
      </c>
      <c r="E38" s="249">
        <v>0</v>
      </c>
      <c r="F38" s="249">
        <v>0</v>
      </c>
      <c r="G38" s="249">
        <v>0</v>
      </c>
      <c r="H38" s="249">
        <v>0</v>
      </c>
      <c r="I38" s="249">
        <v>0</v>
      </c>
    </row>
    <row r="39" spans="2:9">
      <c r="B39" s="241">
        <v>29</v>
      </c>
      <c r="C39" s="12" t="s">
        <v>6</v>
      </c>
      <c r="D39" s="250">
        <v>34717367413</v>
      </c>
      <c r="E39" s="250">
        <v>32587363640</v>
      </c>
      <c r="F39" s="250">
        <v>2777389393</v>
      </c>
      <c r="G39" s="282">
        <v>27904979806</v>
      </c>
      <c r="H39" s="282">
        <v>24927336163</v>
      </c>
      <c r="I39" s="282">
        <v>2232398384</v>
      </c>
    </row>
  </sheetData>
  <mergeCells count="7">
    <mergeCell ref="I9:I10"/>
    <mergeCell ref="G9:H10"/>
    <mergeCell ref="F9:F10"/>
    <mergeCell ref="D9:E10"/>
    <mergeCell ref="B8:C11"/>
    <mergeCell ref="D8:F8"/>
    <mergeCell ref="G8:I8"/>
  </mergeCells>
  <hyperlinks>
    <hyperlink ref="A1" location="Cuprins!A1" display="Content"/>
  </hyperlinks>
  <pageMargins left="0.70000000000000007" right="0.70000000000000007" top="0.75" bottom="0.75" header="0.30000000000000004" footer="0.30000000000000004"/>
  <pageSetup paperSize="9" fitToWidth="0" fitToHeight="0"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autoPageBreaks="0"/>
  </sheetPr>
  <dimension ref="A1:E27"/>
  <sheetViews>
    <sheetView zoomScaleNormal="100" workbookViewId="0">
      <selection activeCell="C1" sqref="C1"/>
    </sheetView>
  </sheetViews>
  <sheetFormatPr defaultColWidth="9.109375" defaultRowHeight="10.199999999999999"/>
  <cols>
    <col min="1" max="1" width="3" style="30" customWidth="1"/>
    <col min="2" max="2" width="29.44140625" style="39" customWidth="1"/>
    <col min="3" max="3" width="20.5546875" style="30" customWidth="1"/>
    <col min="4" max="4" width="21.109375" style="30" customWidth="1"/>
    <col min="5" max="5" width="18" style="30" customWidth="1"/>
    <col min="6" max="8" width="9.109375" style="30"/>
    <col min="9" max="9" width="36.33203125" style="30" customWidth="1"/>
    <col min="10" max="10" width="6.33203125" style="30" customWidth="1"/>
    <col min="11" max="16384" width="9.109375" style="30"/>
  </cols>
  <sheetData>
    <row r="1" spans="1:4">
      <c r="A1" s="128" t="s">
        <v>1036</v>
      </c>
    </row>
    <row r="3" spans="1:4" s="66" customFormat="1">
      <c r="B3" s="39"/>
    </row>
    <row r="4" spans="1:4" s="66" customFormat="1">
      <c r="B4" s="39"/>
    </row>
    <row r="5" spans="1:4">
      <c r="B5" s="160" t="s">
        <v>291</v>
      </c>
    </row>
    <row r="8" spans="1:4">
      <c r="B8" s="235" t="s">
        <v>909</v>
      </c>
      <c r="C8" s="235" t="s">
        <v>1260</v>
      </c>
      <c r="D8" s="235" t="s">
        <v>347</v>
      </c>
    </row>
    <row r="9" spans="1:4">
      <c r="B9" s="237" t="s">
        <v>163</v>
      </c>
      <c r="C9" s="217">
        <v>2.5000000000000001E-2</v>
      </c>
      <c r="D9" s="217">
        <v>2.5000000000000001E-2</v>
      </c>
    </row>
    <row r="10" spans="1:4">
      <c r="B10" s="237" t="s">
        <v>285</v>
      </c>
      <c r="C10" s="382">
        <v>9.9000000000000008E-3</v>
      </c>
      <c r="D10" s="382">
        <v>9.7999999999999997E-3</v>
      </c>
    </row>
    <row r="11" spans="1:4" ht="20.399999999999999">
      <c r="B11" s="237" t="s">
        <v>910</v>
      </c>
      <c r="C11" s="217">
        <v>1.4999999999999999E-2</v>
      </c>
      <c r="D11" s="157" t="s">
        <v>1261</v>
      </c>
    </row>
    <row r="12" spans="1:4">
      <c r="B12" s="237" t="s">
        <v>286</v>
      </c>
      <c r="C12" s="158" t="s">
        <v>1147</v>
      </c>
      <c r="D12" s="158" t="s">
        <v>1261</v>
      </c>
    </row>
    <row r="13" spans="1:4">
      <c r="B13" s="238" t="s">
        <v>911</v>
      </c>
      <c r="C13" s="222">
        <v>4.99E-2</v>
      </c>
      <c r="D13" s="222">
        <v>3.4799999999999998E-2</v>
      </c>
    </row>
    <row r="17" spans="2:5" ht="10.199999999999999" customHeight="1">
      <c r="B17" s="487" t="s">
        <v>327</v>
      </c>
      <c r="C17" s="462" t="s">
        <v>1602</v>
      </c>
      <c r="D17" s="462"/>
      <c r="E17" s="462"/>
    </row>
    <row r="18" spans="2:5" ht="14.4" customHeight="1">
      <c r="B18" s="489"/>
      <c r="C18" s="487" t="s">
        <v>287</v>
      </c>
      <c r="D18" s="487" t="s">
        <v>912</v>
      </c>
      <c r="E18" s="487" t="s">
        <v>858</v>
      </c>
    </row>
    <row r="19" spans="2:5">
      <c r="B19" s="488"/>
      <c r="C19" s="488"/>
      <c r="D19" s="488"/>
      <c r="E19" s="488"/>
    </row>
    <row r="20" spans="2:5">
      <c r="B20" s="490" t="s">
        <v>913</v>
      </c>
      <c r="C20" s="491"/>
      <c r="D20" s="491"/>
      <c r="E20" s="491"/>
    </row>
    <row r="21" spans="2:5">
      <c r="B21" s="13" t="s">
        <v>288</v>
      </c>
      <c r="C21" s="198">
        <v>7.4300000000000005E-2</v>
      </c>
      <c r="D21" s="486">
        <v>3.5000000000000003E-2</v>
      </c>
      <c r="E21" s="198">
        <v>0.10929999999999999</v>
      </c>
    </row>
    <row r="22" spans="2:5">
      <c r="B22" s="13" t="s">
        <v>289</v>
      </c>
      <c r="C22" s="198">
        <v>9.9000000000000005E-2</v>
      </c>
      <c r="D22" s="486"/>
      <c r="E22" s="198">
        <v>0.13400000000000001</v>
      </c>
    </row>
    <row r="23" spans="2:5">
      <c r="B23" s="26" t="s">
        <v>290</v>
      </c>
      <c r="C23" s="340">
        <v>0.13200000000000001</v>
      </c>
      <c r="D23" s="486"/>
      <c r="E23" s="340">
        <v>0.16700000000000001</v>
      </c>
    </row>
    <row r="24" spans="2:5">
      <c r="B24" s="490" t="s">
        <v>914</v>
      </c>
      <c r="C24" s="492"/>
      <c r="D24" s="492"/>
      <c r="E24" s="492"/>
    </row>
    <row r="25" spans="2:5">
      <c r="B25" s="13" t="s">
        <v>288</v>
      </c>
      <c r="C25" s="198">
        <v>6.9800000000000001E-2</v>
      </c>
      <c r="D25" s="486">
        <v>4.99E-2</v>
      </c>
      <c r="E25" s="198">
        <v>0.1197</v>
      </c>
    </row>
    <row r="26" spans="2:5">
      <c r="B26" s="13" t="s">
        <v>289</v>
      </c>
      <c r="C26" s="198">
        <v>9.3100000000000002E-2</v>
      </c>
      <c r="D26" s="486"/>
      <c r="E26" s="198">
        <v>0.14299999999999999</v>
      </c>
    </row>
    <row r="27" spans="2:5">
      <c r="B27" s="26" t="s">
        <v>915</v>
      </c>
      <c r="C27" s="340">
        <v>0.1241</v>
      </c>
      <c r="D27" s="486"/>
      <c r="E27" s="222">
        <v>0.17399999999999999</v>
      </c>
    </row>
  </sheetData>
  <mergeCells count="9">
    <mergeCell ref="D25:D27"/>
    <mergeCell ref="E18:E19"/>
    <mergeCell ref="B17:B19"/>
    <mergeCell ref="C17:E17"/>
    <mergeCell ref="C18:C19"/>
    <mergeCell ref="D18:D19"/>
    <mergeCell ref="B20:E20"/>
    <mergeCell ref="D21:D23"/>
    <mergeCell ref="B24:E24"/>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57"/>
  <sheetViews>
    <sheetView showGridLines="0" topLeftCell="A28" workbookViewId="0">
      <selection activeCell="E56" sqref="E56"/>
    </sheetView>
  </sheetViews>
  <sheetFormatPr defaultRowHeight="10.199999999999999"/>
  <cols>
    <col min="1" max="1" width="3.21875" style="64" customWidth="1"/>
    <col min="2" max="3" width="19.21875" style="64" customWidth="1"/>
    <col min="4" max="5" width="11.88671875" style="64" customWidth="1"/>
    <col min="6" max="6" width="8.5546875" style="64" customWidth="1"/>
    <col min="7" max="7" width="10.21875" style="64" bestFit="1" customWidth="1"/>
    <col min="8" max="8" width="7.77734375" style="64" bestFit="1" customWidth="1"/>
    <col min="9" max="9" width="8.5546875" style="64" customWidth="1"/>
    <col min="10" max="10" width="10.21875" style="64" bestFit="1" customWidth="1"/>
    <col min="11" max="11" width="20.88671875" style="64" bestFit="1" customWidth="1"/>
    <col min="12" max="12" width="14.6640625" style="64" bestFit="1" customWidth="1"/>
    <col min="13" max="16384" width="8.88671875" style="64"/>
  </cols>
  <sheetData>
    <row r="1" spans="1:12">
      <c r="A1" s="128" t="s">
        <v>1036</v>
      </c>
    </row>
    <row r="2" spans="1:12">
      <c r="A2" s="128"/>
    </row>
    <row r="3" spans="1:12">
      <c r="A3" s="128"/>
    </row>
    <row r="4" spans="1:12">
      <c r="A4" s="128"/>
    </row>
    <row r="5" spans="1:12">
      <c r="C5" s="161" t="s">
        <v>916</v>
      </c>
      <c r="E5" s="121"/>
      <c r="F5" s="121"/>
      <c r="G5" s="121"/>
      <c r="H5" s="121"/>
      <c r="I5" s="121"/>
      <c r="J5" s="121"/>
      <c r="K5" s="121"/>
      <c r="L5" s="121"/>
    </row>
    <row r="6" spans="1:12">
      <c r="B6" s="162"/>
      <c r="C6" s="67"/>
      <c r="D6" s="161"/>
      <c r="E6" s="121"/>
      <c r="F6" s="121"/>
      <c r="G6" s="121"/>
      <c r="H6" s="121"/>
      <c r="I6" s="121"/>
      <c r="J6" s="121"/>
      <c r="K6" s="121"/>
      <c r="L6" s="121"/>
    </row>
    <row r="7" spans="1:12">
      <c r="B7" s="162"/>
      <c r="C7" s="162"/>
      <c r="D7" s="162"/>
      <c r="E7" s="162"/>
      <c r="F7" s="162"/>
      <c r="G7" s="162"/>
      <c r="H7" s="162"/>
      <c r="I7" s="162"/>
      <c r="J7" s="277"/>
      <c r="K7" s="278"/>
      <c r="L7" s="162"/>
    </row>
    <row r="8" spans="1:12" s="67" customFormat="1" ht="20.399999999999999" customHeight="1">
      <c r="B8" s="462" t="s">
        <v>917</v>
      </c>
      <c r="C8" s="462" t="s">
        <v>918</v>
      </c>
      <c r="D8" s="462"/>
      <c r="E8" s="462" t="s">
        <v>919</v>
      </c>
      <c r="F8" s="462"/>
      <c r="G8" s="462" t="s">
        <v>924</v>
      </c>
      <c r="H8" s="462"/>
      <c r="I8" s="462"/>
      <c r="J8" s="462"/>
      <c r="K8" s="462" t="s">
        <v>928</v>
      </c>
      <c r="L8" s="462" t="s">
        <v>929</v>
      </c>
    </row>
    <row r="9" spans="1:12" s="67" customFormat="1" ht="51">
      <c r="B9" s="462"/>
      <c r="C9" s="235" t="s">
        <v>920</v>
      </c>
      <c r="D9" s="235" t="s">
        <v>921</v>
      </c>
      <c r="E9" s="235" t="s">
        <v>922</v>
      </c>
      <c r="F9" s="235" t="s">
        <v>923</v>
      </c>
      <c r="G9" s="235" t="s">
        <v>925</v>
      </c>
      <c r="H9" s="235" t="s">
        <v>926</v>
      </c>
      <c r="I9" s="235" t="s">
        <v>927</v>
      </c>
      <c r="J9" s="235" t="s">
        <v>6</v>
      </c>
      <c r="K9" s="462"/>
      <c r="L9" s="462"/>
    </row>
    <row r="10" spans="1:12" s="67" customFormat="1">
      <c r="B10" s="279"/>
      <c r="C10" s="235">
        <v>10</v>
      </c>
      <c r="D10" s="235">
        <v>20</v>
      </c>
      <c r="E10" s="235">
        <v>30</v>
      </c>
      <c r="F10" s="235">
        <v>40</v>
      </c>
      <c r="G10" s="235">
        <v>70</v>
      </c>
      <c r="H10" s="235">
        <v>80</v>
      </c>
      <c r="I10" s="235">
        <v>90</v>
      </c>
      <c r="J10" s="235">
        <v>100</v>
      </c>
      <c r="K10" s="239">
        <v>110</v>
      </c>
      <c r="L10" s="239">
        <v>120</v>
      </c>
    </row>
    <row r="11" spans="1:12">
      <c r="B11" s="122" t="s">
        <v>1603</v>
      </c>
      <c r="C11" s="249">
        <v>220730</v>
      </c>
      <c r="D11" s="249">
        <v>0</v>
      </c>
      <c r="E11" s="249">
        <v>0</v>
      </c>
      <c r="F11" s="249">
        <v>0</v>
      </c>
      <c r="G11" s="249">
        <v>6210</v>
      </c>
      <c r="H11" s="249">
        <v>0</v>
      </c>
      <c r="I11" s="249">
        <v>0</v>
      </c>
      <c r="J11" s="249">
        <v>6210</v>
      </c>
      <c r="K11" s="204">
        <v>0</v>
      </c>
      <c r="L11" s="204">
        <v>0</v>
      </c>
    </row>
    <row r="12" spans="1:12">
      <c r="B12" s="122" t="s">
        <v>837</v>
      </c>
      <c r="C12" s="249">
        <v>753292</v>
      </c>
      <c r="D12" s="249">
        <v>83083525</v>
      </c>
      <c r="E12" s="249">
        <v>0</v>
      </c>
      <c r="F12" s="249">
        <v>0</v>
      </c>
      <c r="G12" s="249">
        <v>2218204</v>
      </c>
      <c r="H12" s="249">
        <v>0</v>
      </c>
      <c r="I12" s="249">
        <v>0</v>
      </c>
      <c r="J12" s="249">
        <v>2218204</v>
      </c>
      <c r="K12" s="204">
        <v>0</v>
      </c>
      <c r="L12" s="204">
        <v>0</v>
      </c>
    </row>
    <row r="13" spans="1:12">
      <c r="B13" s="122" t="s">
        <v>1610</v>
      </c>
      <c r="C13" s="249">
        <v>18652215</v>
      </c>
      <c r="D13" s="249">
        <v>0</v>
      </c>
      <c r="E13" s="249">
        <v>0</v>
      </c>
      <c r="F13" s="249">
        <v>0</v>
      </c>
      <c r="G13" s="249">
        <v>300886</v>
      </c>
      <c r="H13" s="249">
        <v>0</v>
      </c>
      <c r="I13" s="249">
        <v>0</v>
      </c>
      <c r="J13" s="249">
        <v>300886</v>
      </c>
      <c r="K13" s="204">
        <v>0</v>
      </c>
      <c r="L13" s="204">
        <v>0</v>
      </c>
    </row>
    <row r="14" spans="1:12">
      <c r="B14" s="122" t="s">
        <v>838</v>
      </c>
      <c r="C14" s="249">
        <v>193557</v>
      </c>
      <c r="D14" s="249">
        <v>0</v>
      </c>
      <c r="E14" s="249">
        <v>0</v>
      </c>
      <c r="F14" s="249">
        <v>0</v>
      </c>
      <c r="G14" s="249">
        <v>5420</v>
      </c>
      <c r="H14" s="249">
        <v>0</v>
      </c>
      <c r="I14" s="249">
        <v>0</v>
      </c>
      <c r="J14" s="249">
        <v>5420</v>
      </c>
      <c r="K14" s="204">
        <v>0</v>
      </c>
      <c r="L14" s="204">
        <v>0.02</v>
      </c>
    </row>
    <row r="15" spans="1:12">
      <c r="B15" s="122" t="s">
        <v>1604</v>
      </c>
      <c r="C15" s="249">
        <v>18</v>
      </c>
      <c r="D15" s="249">
        <v>0</v>
      </c>
      <c r="E15" s="249">
        <v>0</v>
      </c>
      <c r="F15" s="249">
        <v>0</v>
      </c>
      <c r="G15" s="249">
        <v>1</v>
      </c>
      <c r="H15" s="249">
        <v>0</v>
      </c>
      <c r="I15" s="249">
        <v>0</v>
      </c>
      <c r="J15" s="249">
        <v>1</v>
      </c>
      <c r="K15" s="204">
        <v>0</v>
      </c>
      <c r="L15" s="204">
        <v>0</v>
      </c>
    </row>
    <row r="16" spans="1:12">
      <c r="B16" s="122" t="s">
        <v>840</v>
      </c>
      <c r="C16" s="249">
        <v>57406</v>
      </c>
      <c r="D16" s="249">
        <v>0</v>
      </c>
      <c r="E16" s="249">
        <v>0</v>
      </c>
      <c r="F16" s="249">
        <v>0</v>
      </c>
      <c r="G16" s="249">
        <v>1610</v>
      </c>
      <c r="H16" s="249">
        <v>0</v>
      </c>
      <c r="I16" s="249">
        <v>0</v>
      </c>
      <c r="J16" s="249">
        <v>1610</v>
      </c>
      <c r="K16" s="204">
        <v>0</v>
      </c>
      <c r="L16" s="204">
        <v>0</v>
      </c>
    </row>
    <row r="17" spans="2:12">
      <c r="B17" s="122" t="s">
        <v>1605</v>
      </c>
      <c r="C17" s="249">
        <v>18</v>
      </c>
      <c r="D17" s="249">
        <v>0</v>
      </c>
      <c r="E17" s="249">
        <v>0</v>
      </c>
      <c r="F17" s="249">
        <v>0</v>
      </c>
      <c r="G17" s="249">
        <v>1</v>
      </c>
      <c r="H17" s="249">
        <v>0</v>
      </c>
      <c r="I17" s="249">
        <v>0</v>
      </c>
      <c r="J17" s="249">
        <v>1</v>
      </c>
      <c r="K17" s="204">
        <v>0</v>
      </c>
      <c r="L17" s="204">
        <v>0</v>
      </c>
    </row>
    <row r="18" spans="2:12">
      <c r="B18" s="122" t="s">
        <v>1611</v>
      </c>
      <c r="C18" s="249">
        <v>9</v>
      </c>
      <c r="D18" s="249">
        <v>0</v>
      </c>
      <c r="E18" s="249">
        <v>0</v>
      </c>
      <c r="F18" s="249">
        <v>0</v>
      </c>
      <c r="G18" s="249">
        <v>1</v>
      </c>
      <c r="H18" s="249">
        <v>0</v>
      </c>
      <c r="I18" s="249">
        <v>0</v>
      </c>
      <c r="J18" s="249">
        <v>1</v>
      </c>
      <c r="K18" s="204">
        <v>0</v>
      </c>
      <c r="L18" s="204">
        <v>5.0000000000000001E-3</v>
      </c>
    </row>
    <row r="19" spans="2:12">
      <c r="B19" s="122" t="s">
        <v>1588</v>
      </c>
      <c r="C19" s="249">
        <v>1164</v>
      </c>
      <c r="D19" s="249">
        <v>0</v>
      </c>
      <c r="E19" s="249">
        <v>0</v>
      </c>
      <c r="F19" s="249">
        <v>0</v>
      </c>
      <c r="G19" s="249">
        <v>33</v>
      </c>
      <c r="H19" s="249">
        <v>0</v>
      </c>
      <c r="I19" s="249">
        <v>0</v>
      </c>
      <c r="J19" s="249">
        <v>33</v>
      </c>
      <c r="K19" s="204">
        <v>0</v>
      </c>
      <c r="L19" s="204">
        <v>2.5000000000000001E-2</v>
      </c>
    </row>
    <row r="20" spans="2:12">
      <c r="B20" s="122" t="s">
        <v>937</v>
      </c>
      <c r="C20" s="249">
        <v>2987</v>
      </c>
      <c r="D20" s="249">
        <v>16222283</v>
      </c>
      <c r="E20" s="249">
        <v>0</v>
      </c>
      <c r="F20" s="249">
        <v>0</v>
      </c>
      <c r="G20" s="249">
        <v>353692</v>
      </c>
      <c r="H20" s="249">
        <v>0</v>
      </c>
      <c r="I20" s="249">
        <v>0</v>
      </c>
      <c r="J20" s="249">
        <v>353692</v>
      </c>
      <c r="K20" s="204">
        <v>0</v>
      </c>
      <c r="L20" s="204">
        <v>5.0000000000000001E-3</v>
      </c>
    </row>
    <row r="21" spans="2:12">
      <c r="B21" s="122" t="s">
        <v>842</v>
      </c>
      <c r="C21" s="249">
        <v>0</v>
      </c>
      <c r="D21" s="249">
        <v>899160</v>
      </c>
      <c r="E21" s="249">
        <v>0</v>
      </c>
      <c r="F21" s="249">
        <v>0</v>
      </c>
      <c r="G21" s="249">
        <v>95290</v>
      </c>
      <c r="H21" s="249">
        <v>0</v>
      </c>
      <c r="I21" s="249">
        <v>0</v>
      </c>
      <c r="J21" s="249">
        <v>95290</v>
      </c>
      <c r="K21" s="204">
        <v>0</v>
      </c>
      <c r="L21" s="204">
        <v>0</v>
      </c>
    </row>
    <row r="22" spans="2:12">
      <c r="B22" s="122" t="s">
        <v>936</v>
      </c>
      <c r="C22" s="249">
        <v>63054714</v>
      </c>
      <c r="D22" s="249">
        <v>6772914</v>
      </c>
      <c r="E22" s="249">
        <v>0</v>
      </c>
      <c r="F22" s="249">
        <v>0</v>
      </c>
      <c r="G22" s="249">
        <v>4961324</v>
      </c>
      <c r="H22" s="249">
        <v>0</v>
      </c>
      <c r="I22" s="249">
        <v>0</v>
      </c>
      <c r="J22" s="249">
        <v>4961324</v>
      </c>
      <c r="K22" s="204">
        <v>0</v>
      </c>
      <c r="L22" s="204">
        <v>7.4999999999999997E-3</v>
      </c>
    </row>
    <row r="23" spans="2:12">
      <c r="B23" s="122" t="s">
        <v>1612</v>
      </c>
      <c r="C23" s="249">
        <v>1089736</v>
      </c>
      <c r="D23" s="249">
        <v>0</v>
      </c>
      <c r="E23" s="249">
        <v>0</v>
      </c>
      <c r="F23" s="249">
        <v>0</v>
      </c>
      <c r="G23" s="249">
        <v>44699</v>
      </c>
      <c r="H23" s="249">
        <v>0</v>
      </c>
      <c r="I23" s="249">
        <v>0</v>
      </c>
      <c r="J23" s="249">
        <v>44699</v>
      </c>
      <c r="K23" s="204">
        <v>0</v>
      </c>
      <c r="L23" s="204">
        <v>0</v>
      </c>
    </row>
    <row r="24" spans="2:12">
      <c r="B24" s="122" t="s">
        <v>938</v>
      </c>
      <c r="C24" s="249">
        <v>48484</v>
      </c>
      <c r="D24" s="249">
        <v>0</v>
      </c>
      <c r="E24" s="249">
        <v>0</v>
      </c>
      <c r="F24" s="249">
        <v>0</v>
      </c>
      <c r="G24" s="249">
        <v>1358</v>
      </c>
      <c r="H24" s="249">
        <v>0</v>
      </c>
      <c r="I24" s="249">
        <v>0</v>
      </c>
      <c r="J24" s="249">
        <v>1358</v>
      </c>
      <c r="K24" s="204">
        <v>0</v>
      </c>
      <c r="L24" s="204">
        <v>0</v>
      </c>
    </row>
    <row r="25" spans="2:12">
      <c r="B25" s="122" t="s">
        <v>1613</v>
      </c>
      <c r="C25" s="249">
        <v>17316</v>
      </c>
      <c r="D25" s="249">
        <v>0</v>
      </c>
      <c r="E25" s="249">
        <v>0</v>
      </c>
      <c r="F25" s="249">
        <v>0</v>
      </c>
      <c r="G25" s="249">
        <v>1039</v>
      </c>
      <c r="H25" s="249">
        <v>0</v>
      </c>
      <c r="I25" s="249">
        <v>0</v>
      </c>
      <c r="J25" s="249">
        <v>1039</v>
      </c>
      <c r="K25" s="204">
        <v>0</v>
      </c>
      <c r="L25" s="204">
        <v>0</v>
      </c>
    </row>
    <row r="26" spans="2:12">
      <c r="B26" s="122" t="s">
        <v>1589</v>
      </c>
      <c r="C26" s="249">
        <v>2904</v>
      </c>
      <c r="D26" s="249">
        <v>0</v>
      </c>
      <c r="E26" s="249">
        <v>0</v>
      </c>
      <c r="F26" s="249">
        <v>0</v>
      </c>
      <c r="G26" s="249">
        <v>81</v>
      </c>
      <c r="H26" s="249">
        <v>0</v>
      </c>
      <c r="I26" s="249">
        <v>0</v>
      </c>
      <c r="J26" s="249">
        <v>81</v>
      </c>
      <c r="K26" s="204">
        <v>0</v>
      </c>
      <c r="L26" s="204">
        <v>0.01</v>
      </c>
    </row>
    <row r="27" spans="2:12">
      <c r="B27" s="122" t="s">
        <v>839</v>
      </c>
      <c r="C27" s="249">
        <v>272605</v>
      </c>
      <c r="D27" s="249">
        <v>610558</v>
      </c>
      <c r="E27" s="249">
        <v>0</v>
      </c>
      <c r="F27" s="249">
        <v>0</v>
      </c>
      <c r="G27" s="249">
        <v>23433</v>
      </c>
      <c r="H27" s="249">
        <v>0</v>
      </c>
      <c r="I27" s="249">
        <v>0</v>
      </c>
      <c r="J27" s="249">
        <v>23433</v>
      </c>
      <c r="K27" s="204">
        <v>0</v>
      </c>
      <c r="L27" s="204">
        <v>0</v>
      </c>
    </row>
    <row r="28" spans="2:12">
      <c r="B28" s="122" t="s">
        <v>935</v>
      </c>
      <c r="C28" s="249">
        <v>1700155</v>
      </c>
      <c r="D28" s="249">
        <v>15280584</v>
      </c>
      <c r="E28" s="249">
        <v>0</v>
      </c>
      <c r="F28" s="249">
        <v>0</v>
      </c>
      <c r="G28" s="249">
        <v>611067</v>
      </c>
      <c r="H28" s="249">
        <v>0</v>
      </c>
      <c r="I28" s="249">
        <v>0</v>
      </c>
      <c r="J28" s="249">
        <v>611067</v>
      </c>
      <c r="K28" s="204">
        <v>0</v>
      </c>
      <c r="L28" s="204">
        <v>0</v>
      </c>
    </row>
    <row r="29" spans="2:12">
      <c r="B29" s="122" t="s">
        <v>940</v>
      </c>
      <c r="C29" s="249">
        <v>146</v>
      </c>
      <c r="D29" s="249">
        <v>0</v>
      </c>
      <c r="E29" s="249">
        <v>0</v>
      </c>
      <c r="F29" s="249">
        <v>0</v>
      </c>
      <c r="G29" s="249">
        <v>12</v>
      </c>
      <c r="H29" s="249">
        <v>0</v>
      </c>
      <c r="I29" s="249">
        <v>0</v>
      </c>
      <c r="J29" s="249">
        <v>12</v>
      </c>
      <c r="K29" s="204">
        <v>0</v>
      </c>
      <c r="L29" s="204">
        <v>0</v>
      </c>
    </row>
    <row r="30" spans="2:12">
      <c r="B30" s="122" t="s">
        <v>1587</v>
      </c>
      <c r="C30" s="249">
        <v>0</v>
      </c>
      <c r="D30" s="249">
        <v>7128505</v>
      </c>
      <c r="E30" s="249">
        <v>0</v>
      </c>
      <c r="F30" s="249">
        <v>0</v>
      </c>
      <c r="G30" s="249">
        <v>952657</v>
      </c>
      <c r="H30" s="249">
        <v>0</v>
      </c>
      <c r="I30" s="249">
        <v>0</v>
      </c>
      <c r="J30" s="249">
        <v>952657</v>
      </c>
      <c r="K30" s="204">
        <v>0</v>
      </c>
      <c r="L30" s="204">
        <v>0.01</v>
      </c>
    </row>
    <row r="31" spans="2:12">
      <c r="B31" s="122" t="s">
        <v>843</v>
      </c>
      <c r="C31" s="249">
        <v>2</v>
      </c>
      <c r="D31" s="249">
        <v>0</v>
      </c>
      <c r="E31" s="249">
        <v>0</v>
      </c>
      <c r="F31" s="249">
        <v>0</v>
      </c>
      <c r="G31" s="249">
        <v>0</v>
      </c>
      <c r="H31" s="249">
        <v>0</v>
      </c>
      <c r="I31" s="249">
        <v>0</v>
      </c>
      <c r="J31" s="249">
        <v>0</v>
      </c>
      <c r="K31" s="204">
        <v>0</v>
      </c>
      <c r="L31" s="204">
        <v>0</v>
      </c>
    </row>
    <row r="32" spans="2:12">
      <c r="B32" s="122" t="s">
        <v>1607</v>
      </c>
      <c r="C32" s="249">
        <v>171</v>
      </c>
      <c r="D32" s="249">
        <v>0</v>
      </c>
      <c r="E32" s="249">
        <v>0</v>
      </c>
      <c r="F32" s="249">
        <v>0</v>
      </c>
      <c r="G32" s="249">
        <v>12</v>
      </c>
      <c r="H32" s="249">
        <v>0</v>
      </c>
      <c r="I32" s="249">
        <v>0</v>
      </c>
      <c r="J32" s="249">
        <v>12</v>
      </c>
      <c r="K32" s="204">
        <v>0</v>
      </c>
      <c r="L32" s="204">
        <v>0</v>
      </c>
    </row>
    <row r="33" spans="2:12">
      <c r="B33" s="122" t="s">
        <v>1614</v>
      </c>
      <c r="C33" s="249">
        <v>124302217</v>
      </c>
      <c r="D33" s="249">
        <v>0</v>
      </c>
      <c r="E33" s="249">
        <v>0</v>
      </c>
      <c r="F33" s="249">
        <v>0</v>
      </c>
      <c r="G33" s="249">
        <v>9941689</v>
      </c>
      <c r="H33" s="249">
        <v>0</v>
      </c>
      <c r="I33" s="249">
        <v>0</v>
      </c>
      <c r="J33" s="249">
        <v>9941689</v>
      </c>
      <c r="K33" s="204">
        <v>0</v>
      </c>
      <c r="L33" s="204">
        <v>0.01</v>
      </c>
    </row>
    <row r="34" spans="2:12">
      <c r="B34" s="122" t="s">
        <v>1615</v>
      </c>
      <c r="C34" s="249">
        <v>121718</v>
      </c>
      <c r="D34" s="249">
        <v>0</v>
      </c>
      <c r="E34" s="249">
        <v>0</v>
      </c>
      <c r="F34" s="249">
        <v>0</v>
      </c>
      <c r="G34" s="249">
        <v>3408</v>
      </c>
      <c r="H34" s="249">
        <v>0</v>
      </c>
      <c r="I34" s="249">
        <v>0</v>
      </c>
      <c r="J34" s="249">
        <v>3408</v>
      </c>
      <c r="K34" s="204">
        <v>0</v>
      </c>
      <c r="L34" s="204">
        <v>0</v>
      </c>
    </row>
    <row r="35" spans="2:12">
      <c r="B35" s="122" t="s">
        <v>1608</v>
      </c>
      <c r="C35" s="249">
        <v>20204</v>
      </c>
      <c r="D35" s="249">
        <v>0</v>
      </c>
      <c r="E35" s="249">
        <v>0</v>
      </c>
      <c r="F35" s="249">
        <v>0</v>
      </c>
      <c r="G35" s="249">
        <v>1212</v>
      </c>
      <c r="H35" s="249">
        <v>0</v>
      </c>
      <c r="I35" s="249">
        <v>0</v>
      </c>
      <c r="J35" s="249">
        <v>1212</v>
      </c>
      <c r="K35" s="204">
        <v>0</v>
      </c>
      <c r="L35" s="204">
        <v>0</v>
      </c>
    </row>
    <row r="36" spans="2:12">
      <c r="B36" s="122" t="s">
        <v>939</v>
      </c>
      <c r="C36" s="249">
        <v>489433</v>
      </c>
      <c r="D36" s="249">
        <v>0</v>
      </c>
      <c r="E36" s="249">
        <v>0</v>
      </c>
      <c r="F36" s="249">
        <v>0</v>
      </c>
      <c r="G36" s="249">
        <v>22099</v>
      </c>
      <c r="H36" s="249">
        <v>0</v>
      </c>
      <c r="I36" s="249">
        <v>0</v>
      </c>
      <c r="J36" s="249">
        <v>22099</v>
      </c>
      <c r="K36" s="204">
        <v>0</v>
      </c>
      <c r="L36" s="204">
        <v>0</v>
      </c>
    </row>
    <row r="37" spans="2:12">
      <c r="B37" s="122" t="s">
        <v>836</v>
      </c>
      <c r="C37" s="249">
        <v>21305319412</v>
      </c>
      <c r="D37" s="249">
        <v>23993524865</v>
      </c>
      <c r="E37" s="249">
        <v>1650462</v>
      </c>
      <c r="F37" s="249">
        <v>0</v>
      </c>
      <c r="G37" s="249">
        <v>2297393492</v>
      </c>
      <c r="H37" s="249">
        <v>132037</v>
      </c>
      <c r="I37" s="249">
        <v>0</v>
      </c>
      <c r="J37" s="249">
        <v>2297525529</v>
      </c>
      <c r="K37" s="204">
        <v>9.7999999999999997E-3</v>
      </c>
      <c r="L37" s="204">
        <v>0.01</v>
      </c>
    </row>
    <row r="38" spans="2:12">
      <c r="B38" s="122" t="s">
        <v>1616</v>
      </c>
      <c r="C38" s="249">
        <v>0</v>
      </c>
      <c r="D38" s="249">
        <v>16067</v>
      </c>
      <c r="E38" s="249">
        <v>0</v>
      </c>
      <c r="F38" s="249">
        <v>0</v>
      </c>
      <c r="G38" s="249">
        <v>2864</v>
      </c>
      <c r="H38" s="249">
        <v>0</v>
      </c>
      <c r="I38" s="249">
        <v>0</v>
      </c>
      <c r="J38" s="249">
        <v>2864</v>
      </c>
      <c r="K38" s="204">
        <v>0</v>
      </c>
      <c r="L38" s="204">
        <v>0</v>
      </c>
    </row>
    <row r="39" spans="2:12">
      <c r="B39" s="122" t="s">
        <v>1550</v>
      </c>
      <c r="C39" s="249">
        <v>7039</v>
      </c>
      <c r="D39" s="249">
        <v>10876149</v>
      </c>
      <c r="E39" s="249">
        <v>0</v>
      </c>
      <c r="F39" s="249">
        <v>0</v>
      </c>
      <c r="G39" s="249">
        <v>1453916</v>
      </c>
      <c r="H39" s="249">
        <v>0</v>
      </c>
      <c r="I39" s="249">
        <v>0</v>
      </c>
      <c r="J39" s="249">
        <v>1453916</v>
      </c>
      <c r="K39" s="204">
        <v>0</v>
      </c>
      <c r="L39" s="204">
        <v>1.4999999999999999E-2</v>
      </c>
    </row>
    <row r="40" spans="2:12">
      <c r="B40" s="122" t="s">
        <v>841</v>
      </c>
      <c r="C40" s="249">
        <v>0</v>
      </c>
      <c r="D40" s="249">
        <v>6003898</v>
      </c>
      <c r="E40" s="249">
        <v>0</v>
      </c>
      <c r="F40" s="249">
        <v>0</v>
      </c>
      <c r="G40" s="249">
        <v>147852</v>
      </c>
      <c r="H40" s="249">
        <v>0</v>
      </c>
      <c r="I40" s="249">
        <v>0</v>
      </c>
      <c r="J40" s="249">
        <v>147852</v>
      </c>
      <c r="K40" s="204">
        <v>0</v>
      </c>
      <c r="L40" s="204">
        <v>5.0000000000000001E-3</v>
      </c>
    </row>
    <row r="41" spans="2:12">
      <c r="B41" s="122" t="s">
        <v>943</v>
      </c>
      <c r="C41" s="249">
        <v>141782364</v>
      </c>
      <c r="D41" s="249">
        <v>0</v>
      </c>
      <c r="E41" s="249">
        <v>0</v>
      </c>
      <c r="F41" s="249">
        <v>0</v>
      </c>
      <c r="G41" s="249">
        <v>11330118</v>
      </c>
      <c r="H41" s="249">
        <v>0</v>
      </c>
      <c r="I41" s="249">
        <v>0</v>
      </c>
      <c r="J41" s="249">
        <v>11330118</v>
      </c>
      <c r="K41" s="204">
        <v>1E-4</v>
      </c>
      <c r="L41" s="204">
        <v>0</v>
      </c>
    </row>
    <row r="42" spans="2:12">
      <c r="B42" s="122" t="s">
        <v>1609</v>
      </c>
      <c r="C42" s="249">
        <v>3</v>
      </c>
      <c r="D42" s="249">
        <v>0</v>
      </c>
      <c r="E42" s="249">
        <v>0</v>
      </c>
      <c r="F42" s="249">
        <v>0</v>
      </c>
      <c r="G42" s="249">
        <v>0</v>
      </c>
      <c r="H42" s="249">
        <v>0</v>
      </c>
      <c r="I42" s="249">
        <v>0</v>
      </c>
      <c r="J42" s="249">
        <v>0</v>
      </c>
      <c r="K42" s="204">
        <v>0</v>
      </c>
      <c r="L42" s="204">
        <v>0</v>
      </c>
    </row>
    <row r="43" spans="2:12">
      <c r="B43" s="122" t="s">
        <v>1617</v>
      </c>
      <c r="C43" s="249">
        <v>72</v>
      </c>
      <c r="D43" s="249">
        <v>0</v>
      </c>
      <c r="E43" s="249">
        <v>0</v>
      </c>
      <c r="F43" s="249">
        <v>0</v>
      </c>
      <c r="G43" s="249">
        <v>4</v>
      </c>
      <c r="H43" s="249">
        <v>0</v>
      </c>
      <c r="I43" s="249">
        <v>0</v>
      </c>
      <c r="J43" s="249">
        <v>4</v>
      </c>
      <c r="K43" s="204">
        <v>0</v>
      </c>
      <c r="L43" s="204">
        <v>0.02</v>
      </c>
    </row>
    <row r="44" spans="2:12">
      <c r="B44" s="122" t="s">
        <v>942</v>
      </c>
      <c r="C44" s="249">
        <v>68490</v>
      </c>
      <c r="D44" s="249">
        <v>0</v>
      </c>
      <c r="E44" s="249">
        <v>0</v>
      </c>
      <c r="F44" s="249">
        <v>0</v>
      </c>
      <c r="G44" s="249">
        <v>1929</v>
      </c>
      <c r="H44" s="249">
        <v>0</v>
      </c>
      <c r="I44" s="249">
        <v>0</v>
      </c>
      <c r="J44" s="249">
        <v>1929</v>
      </c>
      <c r="K44" s="204">
        <v>0</v>
      </c>
      <c r="L44" s="204">
        <v>0</v>
      </c>
    </row>
    <row r="45" spans="2:12">
      <c r="B45" s="122" t="s">
        <v>1548</v>
      </c>
      <c r="C45" s="249">
        <v>0</v>
      </c>
      <c r="D45" s="249">
        <v>47241</v>
      </c>
      <c r="E45" s="249">
        <v>0</v>
      </c>
      <c r="F45" s="249">
        <v>0</v>
      </c>
      <c r="G45" s="249">
        <v>8420</v>
      </c>
      <c r="H45" s="249">
        <v>0</v>
      </c>
      <c r="I45" s="249">
        <v>0</v>
      </c>
      <c r="J45" s="249">
        <v>8420</v>
      </c>
      <c r="K45" s="204">
        <v>0</v>
      </c>
      <c r="L45" s="204">
        <v>0</v>
      </c>
    </row>
    <row r="46" spans="2:12">
      <c r="B46" s="122" t="s">
        <v>944</v>
      </c>
      <c r="C46" s="249">
        <v>288445</v>
      </c>
      <c r="D46" s="249">
        <v>0</v>
      </c>
      <c r="E46" s="249">
        <v>0</v>
      </c>
      <c r="F46" s="249">
        <v>0</v>
      </c>
      <c r="G46" s="249">
        <v>8874</v>
      </c>
      <c r="H46" s="249">
        <v>0</v>
      </c>
      <c r="I46" s="249">
        <v>0</v>
      </c>
      <c r="J46" s="249">
        <v>8874</v>
      </c>
      <c r="K46" s="204">
        <v>0</v>
      </c>
      <c r="L46" s="204">
        <v>0</v>
      </c>
    </row>
    <row r="47" spans="2:12">
      <c r="B47" s="122" t="s">
        <v>1618</v>
      </c>
      <c r="C47" s="249">
        <v>0</v>
      </c>
      <c r="D47" s="249">
        <v>233223</v>
      </c>
      <c r="E47" s="249">
        <v>0</v>
      </c>
      <c r="F47" s="249">
        <v>0</v>
      </c>
      <c r="G47" s="249">
        <v>4976</v>
      </c>
      <c r="H47" s="249">
        <v>0</v>
      </c>
      <c r="I47" s="249">
        <v>0</v>
      </c>
      <c r="J47" s="249">
        <v>4976</v>
      </c>
      <c r="K47" s="204">
        <v>0</v>
      </c>
      <c r="L47" s="204">
        <v>0</v>
      </c>
    </row>
    <row r="48" spans="2:12">
      <c r="B48" s="122" t="s">
        <v>1586</v>
      </c>
      <c r="C48" s="249">
        <v>652880</v>
      </c>
      <c r="D48" s="249">
        <v>9197535</v>
      </c>
      <c r="E48" s="249">
        <v>0</v>
      </c>
      <c r="F48" s="249">
        <v>0</v>
      </c>
      <c r="G48" s="249">
        <v>272839</v>
      </c>
      <c r="H48" s="249">
        <v>0</v>
      </c>
      <c r="I48" s="249">
        <v>0</v>
      </c>
      <c r="J48" s="249">
        <v>272839</v>
      </c>
      <c r="K48" s="204">
        <v>0</v>
      </c>
      <c r="L48" s="204">
        <v>0.02</v>
      </c>
    </row>
    <row r="49" spans="2:12">
      <c r="B49" s="122" t="s">
        <v>1619</v>
      </c>
      <c r="C49" s="249">
        <v>157058</v>
      </c>
      <c r="D49" s="249">
        <v>14823234</v>
      </c>
      <c r="E49" s="249">
        <v>0</v>
      </c>
      <c r="F49" s="249">
        <v>0</v>
      </c>
      <c r="G49" s="249">
        <v>4393270</v>
      </c>
      <c r="H49" s="249">
        <v>0</v>
      </c>
      <c r="I49" s="249">
        <v>0</v>
      </c>
      <c r="J49" s="249">
        <v>4393270</v>
      </c>
      <c r="K49" s="204">
        <v>0</v>
      </c>
      <c r="L49" s="204">
        <v>0</v>
      </c>
    </row>
    <row r="50" spans="2:12">
      <c r="B50" s="374"/>
      <c r="C50" s="373"/>
      <c r="D50" s="357"/>
      <c r="E50" s="373"/>
      <c r="F50" s="373"/>
      <c r="G50" s="357"/>
      <c r="H50" s="373"/>
      <c r="I50" s="373"/>
      <c r="J50" s="357"/>
      <c r="K50" s="375"/>
      <c r="L50" s="375"/>
    </row>
    <row r="52" spans="2:12">
      <c r="C52" s="116" t="s">
        <v>930</v>
      </c>
      <c r="D52" s="117"/>
      <c r="E52" s="118"/>
    </row>
    <row r="53" spans="2:12">
      <c r="C53" s="116"/>
      <c r="D53" s="117"/>
      <c r="E53" s="280"/>
    </row>
    <row r="54" spans="2:12" ht="20.399999999999999">
      <c r="C54" s="235" t="s">
        <v>931</v>
      </c>
      <c r="D54" s="361" t="s">
        <v>1602</v>
      </c>
      <c r="E54" s="383" t="s">
        <v>1583</v>
      </c>
    </row>
    <row r="55" spans="2:12" ht="18" customHeight="1">
      <c r="C55" s="437" t="s">
        <v>932</v>
      </c>
      <c r="D55" s="261">
        <v>34717367413</v>
      </c>
      <c r="E55" s="261">
        <v>32587363640</v>
      </c>
    </row>
    <row r="56" spans="2:12" ht="20.399999999999999">
      <c r="C56" s="438" t="s">
        <v>933</v>
      </c>
      <c r="D56" s="439">
        <v>9.9110710000000005E-3</v>
      </c>
      <c r="E56" s="439">
        <v>4.8637999999999997E-3</v>
      </c>
    </row>
    <row r="57" spans="2:12" ht="20.399999999999999">
      <c r="C57" s="438" t="s">
        <v>934</v>
      </c>
      <c r="D57" s="260">
        <v>344086286</v>
      </c>
      <c r="E57" s="260">
        <v>158497739</v>
      </c>
    </row>
  </sheetData>
  <mergeCells count="6">
    <mergeCell ref="L8:L9"/>
    <mergeCell ref="B8:B9"/>
    <mergeCell ref="C8:D8"/>
    <mergeCell ref="E8:F8"/>
    <mergeCell ref="G8:J8"/>
    <mergeCell ref="K8:K9"/>
  </mergeCells>
  <hyperlinks>
    <hyperlink ref="A1" location="Cuprins!A1" display="Content"/>
  </hyperlinks>
  <pageMargins left="0.7" right="0.7" top="0.75" bottom="0.75" header="0.3" footer="0.3"/>
  <pageSetup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autoPageBreaks="0"/>
  </sheetPr>
  <dimension ref="A1:K20"/>
  <sheetViews>
    <sheetView showGridLines="0" zoomScaleNormal="100" workbookViewId="0">
      <selection activeCell="D4" sqref="D4"/>
    </sheetView>
  </sheetViews>
  <sheetFormatPr defaultColWidth="9.109375" defaultRowHeight="10.199999999999999"/>
  <cols>
    <col min="1" max="1" width="3.88671875" style="29" customWidth="1"/>
    <col min="2" max="2" width="8.44140625" style="29" customWidth="1"/>
    <col min="3" max="3" width="33.5546875" style="147" customWidth="1"/>
    <col min="4" max="5" width="15.88671875" style="29" customWidth="1"/>
    <col min="6" max="6" width="18.21875" style="29" customWidth="1"/>
    <col min="7" max="7" width="12.88671875" style="29" bestFit="1" customWidth="1"/>
    <col min="8" max="8" width="11.21875" style="29" bestFit="1" customWidth="1"/>
    <col min="9" max="9" width="12" style="29" bestFit="1" customWidth="1"/>
    <col min="10" max="10" width="12.88671875" style="29" bestFit="1" customWidth="1"/>
    <col min="11" max="11" width="11.5546875" style="29" bestFit="1" customWidth="1"/>
    <col min="12" max="16384" width="9.109375" style="29"/>
  </cols>
  <sheetData>
    <row r="1" spans="1:11">
      <c r="A1" s="128" t="s">
        <v>1036</v>
      </c>
    </row>
    <row r="2" spans="1:11">
      <c r="A2" s="163"/>
    </row>
    <row r="3" spans="1:11">
      <c r="A3" s="163"/>
    </row>
    <row r="4" spans="1:11">
      <c r="A4" s="163"/>
    </row>
    <row r="5" spans="1:11">
      <c r="B5" s="6" t="s">
        <v>1300</v>
      </c>
    </row>
    <row r="8" spans="1:11" ht="51" customHeight="1">
      <c r="B8" s="493"/>
      <c r="C8" s="493"/>
      <c r="D8" s="462" t="s">
        <v>626</v>
      </c>
      <c r="E8" s="462"/>
      <c r="F8" s="462"/>
      <c r="G8" s="462"/>
      <c r="H8" s="462" t="s">
        <v>631</v>
      </c>
      <c r="I8" s="462"/>
      <c r="J8" s="462" t="s">
        <v>632</v>
      </c>
      <c r="K8" s="462"/>
    </row>
    <row r="9" spans="1:11" ht="60.6" customHeight="1">
      <c r="B9" s="494"/>
      <c r="C9" s="494"/>
      <c r="D9" s="462" t="s">
        <v>627</v>
      </c>
      <c r="E9" s="487" t="s">
        <v>628</v>
      </c>
      <c r="F9" s="462"/>
      <c r="G9" s="462"/>
      <c r="H9" s="462" t="s">
        <v>629</v>
      </c>
      <c r="I9" s="462" t="s">
        <v>630</v>
      </c>
      <c r="J9" s="487"/>
      <c r="K9" s="462" t="s">
        <v>633</v>
      </c>
    </row>
    <row r="10" spans="1:11" ht="20.399999999999999">
      <c r="B10" s="495"/>
      <c r="C10" s="495"/>
      <c r="D10" s="496"/>
      <c r="E10" s="234"/>
      <c r="F10" s="290" t="s">
        <v>416</v>
      </c>
      <c r="G10" s="235" t="s">
        <v>31</v>
      </c>
      <c r="H10" s="462"/>
      <c r="I10" s="462"/>
      <c r="J10" s="488"/>
      <c r="K10" s="462"/>
    </row>
    <row r="11" spans="1:11">
      <c r="B11" s="241">
        <v>1</v>
      </c>
      <c r="C11" s="12" t="s">
        <v>634</v>
      </c>
      <c r="D11" s="250">
        <v>268507684</v>
      </c>
      <c r="E11" s="250">
        <v>459792673</v>
      </c>
      <c r="F11" s="250">
        <v>459792673</v>
      </c>
      <c r="G11" s="250">
        <v>459792673</v>
      </c>
      <c r="H11" s="250">
        <v>-33898105</v>
      </c>
      <c r="I11" s="250">
        <v>-360110073</v>
      </c>
      <c r="J11" s="250">
        <v>281423898</v>
      </c>
      <c r="K11" s="250">
        <v>90160986</v>
      </c>
    </row>
    <row r="12" spans="1:11">
      <c r="B12" s="158">
        <v>2</v>
      </c>
      <c r="C12" s="286" t="s">
        <v>635</v>
      </c>
      <c r="D12" s="249">
        <v>0</v>
      </c>
      <c r="E12" s="249">
        <v>0</v>
      </c>
      <c r="F12" s="249">
        <v>0</v>
      </c>
      <c r="G12" s="249">
        <v>0</v>
      </c>
      <c r="H12" s="249">
        <v>0</v>
      </c>
      <c r="I12" s="249">
        <v>0</v>
      </c>
      <c r="J12" s="249">
        <v>0</v>
      </c>
      <c r="K12" s="249">
        <v>0</v>
      </c>
    </row>
    <row r="13" spans="1:11">
      <c r="B13" s="158">
        <v>3</v>
      </c>
      <c r="C13" s="286" t="s">
        <v>636</v>
      </c>
      <c r="D13" s="249">
        <v>0</v>
      </c>
      <c r="E13" s="249">
        <v>0</v>
      </c>
      <c r="F13" s="249">
        <v>0</v>
      </c>
      <c r="G13" s="249">
        <v>0</v>
      </c>
      <c r="H13" s="249">
        <v>0</v>
      </c>
      <c r="I13" s="249">
        <v>0</v>
      </c>
      <c r="J13" s="249">
        <v>0</v>
      </c>
      <c r="K13" s="249">
        <v>0</v>
      </c>
    </row>
    <row r="14" spans="1:11">
      <c r="B14" s="158">
        <v>4</v>
      </c>
      <c r="C14" s="286" t="s">
        <v>637</v>
      </c>
      <c r="D14" s="249">
        <v>0</v>
      </c>
      <c r="E14" s="249">
        <v>0</v>
      </c>
      <c r="F14" s="249">
        <v>0</v>
      </c>
      <c r="G14" s="249">
        <v>0</v>
      </c>
      <c r="H14" s="249">
        <v>0</v>
      </c>
      <c r="I14" s="249">
        <v>0</v>
      </c>
      <c r="J14" s="249">
        <v>0</v>
      </c>
      <c r="K14" s="249">
        <v>0</v>
      </c>
    </row>
    <row r="15" spans="1:11">
      <c r="B15" s="158">
        <v>5</v>
      </c>
      <c r="C15" s="286" t="s">
        <v>638</v>
      </c>
      <c r="D15" s="249">
        <v>0</v>
      </c>
      <c r="E15" s="249">
        <v>93888</v>
      </c>
      <c r="F15" s="249">
        <v>93888</v>
      </c>
      <c r="G15" s="249">
        <v>93888</v>
      </c>
      <c r="H15" s="249">
        <v>0</v>
      </c>
      <c r="I15" s="249">
        <v>-93888</v>
      </c>
      <c r="J15" s="249">
        <v>0</v>
      </c>
      <c r="K15" s="249">
        <v>0</v>
      </c>
    </row>
    <row r="16" spans="1:11">
      <c r="B16" s="158">
        <v>6</v>
      </c>
      <c r="C16" s="286" t="s">
        <v>639</v>
      </c>
      <c r="D16" s="249">
        <v>211400463</v>
      </c>
      <c r="E16" s="249">
        <v>388545378</v>
      </c>
      <c r="F16" s="249">
        <v>388545378</v>
      </c>
      <c r="G16" s="249">
        <v>388545378</v>
      </c>
      <c r="H16" s="249">
        <v>-25327519</v>
      </c>
      <c r="I16" s="249">
        <v>-304464303</v>
      </c>
      <c r="J16" s="249">
        <v>239600526</v>
      </c>
      <c r="K16" s="249">
        <v>79661468</v>
      </c>
    </row>
    <row r="17" spans="2:11">
      <c r="B17" s="158">
        <v>7</v>
      </c>
      <c r="C17" s="286" t="s">
        <v>314</v>
      </c>
      <c r="D17" s="249">
        <v>57107221</v>
      </c>
      <c r="E17" s="249">
        <v>71153407</v>
      </c>
      <c r="F17" s="249">
        <v>71153407</v>
      </c>
      <c r="G17" s="249">
        <v>71153407</v>
      </c>
      <c r="H17" s="249">
        <v>-8570586</v>
      </c>
      <c r="I17" s="249">
        <v>-55551882</v>
      </c>
      <c r="J17" s="249">
        <v>41823372</v>
      </c>
      <c r="K17" s="249">
        <v>10499518</v>
      </c>
    </row>
    <row r="18" spans="2:11">
      <c r="B18" s="241">
        <v>8</v>
      </c>
      <c r="C18" s="12" t="s">
        <v>792</v>
      </c>
      <c r="D18" s="250">
        <v>0</v>
      </c>
      <c r="E18" s="250">
        <v>0</v>
      </c>
      <c r="F18" s="250">
        <v>0</v>
      </c>
      <c r="G18" s="250">
        <v>0</v>
      </c>
      <c r="H18" s="250">
        <v>0</v>
      </c>
      <c r="I18" s="250">
        <v>0</v>
      </c>
      <c r="J18" s="250">
        <v>0</v>
      </c>
      <c r="K18" s="250">
        <v>0</v>
      </c>
    </row>
    <row r="19" spans="2:11">
      <c r="B19" s="241">
        <v>9</v>
      </c>
      <c r="C19" s="12" t="s">
        <v>640</v>
      </c>
      <c r="D19" s="250">
        <v>38749598</v>
      </c>
      <c r="E19" s="250">
        <v>26833991</v>
      </c>
      <c r="F19" s="250">
        <v>26833991</v>
      </c>
      <c r="G19" s="250">
        <v>26833991</v>
      </c>
      <c r="H19" s="250">
        <v>203978</v>
      </c>
      <c r="I19" s="250">
        <v>12544699</v>
      </c>
      <c r="J19" s="250">
        <v>47669824</v>
      </c>
      <c r="K19" s="250">
        <v>13704090</v>
      </c>
    </row>
    <row r="20" spans="2:11">
      <c r="B20" s="241">
        <v>10</v>
      </c>
      <c r="C20" s="12" t="s">
        <v>6</v>
      </c>
      <c r="D20" s="250">
        <v>307257282</v>
      </c>
      <c r="E20" s="250">
        <v>486626664</v>
      </c>
      <c r="F20" s="250">
        <v>486626664</v>
      </c>
      <c r="G20" s="250">
        <v>486626664</v>
      </c>
      <c r="H20" s="250">
        <v>-34102083</v>
      </c>
      <c r="I20" s="250">
        <v>-372654772</v>
      </c>
      <c r="J20" s="250">
        <v>329093722</v>
      </c>
      <c r="K20" s="250">
        <v>103865076</v>
      </c>
    </row>
  </sheetData>
  <mergeCells count="11">
    <mergeCell ref="B8:B10"/>
    <mergeCell ref="C8:C10"/>
    <mergeCell ref="J9:J10"/>
    <mergeCell ref="D8:G8"/>
    <mergeCell ref="H8:I8"/>
    <mergeCell ref="J8:K8"/>
    <mergeCell ref="D9:D10"/>
    <mergeCell ref="E9:G9"/>
    <mergeCell ref="H9:H10"/>
    <mergeCell ref="I9:I10"/>
    <mergeCell ref="K9:K10"/>
  </mergeCells>
  <hyperlinks>
    <hyperlink ref="A1" location="Cuprins!A1" display="Content"/>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autoPageBreaks="0"/>
  </sheetPr>
  <dimension ref="A1:O34"/>
  <sheetViews>
    <sheetView showGridLines="0" zoomScaleNormal="100" workbookViewId="0">
      <selection activeCell="G5" sqref="G5"/>
    </sheetView>
  </sheetViews>
  <sheetFormatPr defaultColWidth="9.109375" defaultRowHeight="10.199999999999999"/>
  <cols>
    <col min="1" max="2" width="4.5546875" style="29" customWidth="1"/>
    <col min="3" max="3" width="29.5546875" style="29" customWidth="1"/>
    <col min="4" max="24" width="13.109375" style="29" customWidth="1"/>
    <col min="25" max="16384" width="9.109375" style="29"/>
  </cols>
  <sheetData>
    <row r="1" spans="1:15">
      <c r="A1" s="128" t="s">
        <v>1036</v>
      </c>
    </row>
    <row r="5" spans="1:15">
      <c r="B5" s="31" t="s">
        <v>1309</v>
      </c>
    </row>
    <row r="6" spans="1:15">
      <c r="B6" s="31"/>
    </row>
    <row r="8" spans="1:15" ht="10.8" customHeight="1">
      <c r="B8" s="501"/>
      <c r="C8" s="504"/>
      <c r="D8" s="496" t="s">
        <v>641</v>
      </c>
      <c r="E8" s="497"/>
      <c r="F8" s="497"/>
      <c r="G8" s="497"/>
      <c r="H8" s="497"/>
      <c r="I8" s="497"/>
      <c r="J8" s="497"/>
      <c r="K8" s="497"/>
      <c r="L8" s="497"/>
      <c r="M8" s="497"/>
      <c r="N8" s="497"/>
      <c r="O8" s="498"/>
    </row>
    <row r="9" spans="1:15" ht="10.199999999999999" customHeight="1">
      <c r="B9" s="502"/>
      <c r="C9" s="505"/>
      <c r="D9" s="487" t="s">
        <v>642</v>
      </c>
      <c r="E9" s="462"/>
      <c r="F9" s="462"/>
      <c r="G9" s="499" t="s">
        <v>643</v>
      </c>
      <c r="H9" s="497"/>
      <c r="I9" s="497"/>
      <c r="J9" s="497"/>
      <c r="K9" s="497"/>
      <c r="L9" s="500"/>
      <c r="M9" s="500"/>
      <c r="N9" s="500"/>
      <c r="O9" s="500"/>
    </row>
    <row r="10" spans="1:15" ht="40.799999999999997" customHeight="1">
      <c r="B10" s="502"/>
      <c r="C10" s="506"/>
      <c r="D10" s="291"/>
      <c r="E10" s="508" t="s">
        <v>1304</v>
      </c>
      <c r="F10" s="499" t="s">
        <v>1305</v>
      </c>
      <c r="G10" s="505"/>
      <c r="H10" s="508" t="s">
        <v>1306</v>
      </c>
      <c r="I10" s="487" t="s">
        <v>1307</v>
      </c>
      <c r="J10" s="487" t="s">
        <v>1310</v>
      </c>
      <c r="K10" s="499" t="s">
        <v>1311</v>
      </c>
      <c r="L10" s="462" t="s">
        <v>1312</v>
      </c>
      <c r="M10" s="462" t="s">
        <v>1313</v>
      </c>
      <c r="N10" s="462" t="s">
        <v>793</v>
      </c>
      <c r="O10" s="462" t="s">
        <v>794</v>
      </c>
    </row>
    <row r="11" spans="1:15" ht="14.4" customHeight="1">
      <c r="B11" s="503"/>
      <c r="C11" s="507"/>
      <c r="D11" s="288"/>
      <c r="E11" s="509"/>
      <c r="F11" s="510"/>
      <c r="G11" s="511"/>
      <c r="H11" s="509"/>
      <c r="I11" s="488"/>
      <c r="J11" s="488"/>
      <c r="K11" s="510"/>
      <c r="L11" s="462"/>
      <c r="M11" s="462"/>
      <c r="N11" s="462"/>
      <c r="O11" s="462"/>
    </row>
    <row r="12" spans="1:15" ht="20.399999999999999">
      <c r="B12" s="241">
        <v>0</v>
      </c>
      <c r="C12" s="12" t="s">
        <v>1308</v>
      </c>
      <c r="D12" s="250">
        <v>10516421338</v>
      </c>
      <c r="E12" s="250">
        <v>10516421338</v>
      </c>
      <c r="F12" s="250">
        <v>0</v>
      </c>
      <c r="G12" s="250">
        <v>0</v>
      </c>
      <c r="H12" s="250">
        <v>0</v>
      </c>
      <c r="I12" s="250">
        <v>0</v>
      </c>
      <c r="J12" s="250">
        <v>0</v>
      </c>
      <c r="K12" s="250">
        <v>0</v>
      </c>
      <c r="L12" s="250">
        <v>0</v>
      </c>
      <c r="M12" s="250">
        <v>0</v>
      </c>
      <c r="N12" s="250">
        <v>0</v>
      </c>
      <c r="O12" s="250">
        <v>0</v>
      </c>
    </row>
    <row r="13" spans="1:15">
      <c r="B13" s="241">
        <v>1</v>
      </c>
      <c r="C13" s="12" t="s">
        <v>634</v>
      </c>
      <c r="D13" s="250">
        <v>50266590808</v>
      </c>
      <c r="E13" s="250">
        <v>50096318957</v>
      </c>
      <c r="F13" s="250">
        <v>170271851</v>
      </c>
      <c r="G13" s="250">
        <v>1341262197</v>
      </c>
      <c r="H13" s="250">
        <v>1027101159</v>
      </c>
      <c r="I13" s="250">
        <v>151299871</v>
      </c>
      <c r="J13" s="250">
        <v>107028923</v>
      </c>
      <c r="K13" s="250">
        <v>17099473</v>
      </c>
      <c r="L13" s="250">
        <v>26244867</v>
      </c>
      <c r="M13" s="250">
        <v>7222686</v>
      </c>
      <c r="N13" s="250">
        <v>5265218</v>
      </c>
      <c r="O13" s="250">
        <v>1341262197</v>
      </c>
    </row>
    <row r="14" spans="1:15">
      <c r="B14" s="158">
        <v>2</v>
      </c>
      <c r="C14" s="286" t="s">
        <v>635</v>
      </c>
      <c r="D14" s="249">
        <v>0</v>
      </c>
      <c r="E14" s="249">
        <v>0</v>
      </c>
      <c r="F14" s="249">
        <v>0</v>
      </c>
      <c r="G14" s="249">
        <v>0</v>
      </c>
      <c r="H14" s="249">
        <v>0</v>
      </c>
      <c r="I14" s="249">
        <v>0</v>
      </c>
      <c r="J14" s="249">
        <v>0</v>
      </c>
      <c r="K14" s="249">
        <v>0</v>
      </c>
      <c r="L14" s="249">
        <v>0</v>
      </c>
      <c r="M14" s="249">
        <v>0</v>
      </c>
      <c r="N14" s="249">
        <v>0</v>
      </c>
      <c r="O14" s="249">
        <v>0</v>
      </c>
    </row>
    <row r="15" spans="1:15">
      <c r="B15" s="158">
        <v>3</v>
      </c>
      <c r="C15" s="286" t="s">
        <v>636</v>
      </c>
      <c r="D15" s="249">
        <v>1826374464</v>
      </c>
      <c r="E15" s="249">
        <v>1826374464</v>
      </c>
      <c r="F15" s="249">
        <v>0</v>
      </c>
      <c r="G15" s="249">
        <v>78296384</v>
      </c>
      <c r="H15" s="249">
        <v>77504554</v>
      </c>
      <c r="I15" s="249">
        <v>791830</v>
      </c>
      <c r="J15" s="249">
        <v>0</v>
      </c>
      <c r="K15" s="249">
        <v>0</v>
      </c>
      <c r="L15" s="249">
        <v>0</v>
      </c>
      <c r="M15" s="249">
        <v>0</v>
      </c>
      <c r="N15" s="249">
        <v>0</v>
      </c>
      <c r="O15" s="249">
        <v>78296384</v>
      </c>
    </row>
    <row r="16" spans="1:15">
      <c r="B16" s="158">
        <v>4</v>
      </c>
      <c r="C16" s="286" t="s">
        <v>637</v>
      </c>
      <c r="D16" s="249">
        <v>8429344671</v>
      </c>
      <c r="E16" s="249">
        <v>8429344671</v>
      </c>
      <c r="F16" s="249">
        <v>0</v>
      </c>
      <c r="G16" s="249">
        <v>0</v>
      </c>
      <c r="H16" s="249">
        <v>0</v>
      </c>
      <c r="I16" s="249">
        <v>0</v>
      </c>
      <c r="J16" s="249">
        <v>0</v>
      </c>
      <c r="K16" s="249">
        <v>0</v>
      </c>
      <c r="L16" s="249">
        <v>0</v>
      </c>
      <c r="M16" s="249">
        <v>0</v>
      </c>
      <c r="N16" s="249">
        <v>0</v>
      </c>
      <c r="O16" s="249">
        <v>0</v>
      </c>
    </row>
    <row r="17" spans="2:15">
      <c r="B17" s="158">
        <v>5</v>
      </c>
      <c r="C17" s="286" t="s">
        <v>638</v>
      </c>
      <c r="D17" s="249">
        <v>1241180941</v>
      </c>
      <c r="E17" s="249">
        <v>1241123760</v>
      </c>
      <c r="F17" s="249">
        <v>57181</v>
      </c>
      <c r="G17" s="249">
        <v>353328</v>
      </c>
      <c r="H17" s="249">
        <v>241980</v>
      </c>
      <c r="I17" s="249" t="s">
        <v>1082</v>
      </c>
      <c r="J17" s="249" t="s">
        <v>1082</v>
      </c>
      <c r="K17" s="249" t="s">
        <v>1082</v>
      </c>
      <c r="L17" s="249" t="s">
        <v>1082</v>
      </c>
      <c r="M17" s="249">
        <v>93888</v>
      </c>
      <c r="N17" s="249">
        <v>17460</v>
      </c>
      <c r="O17" s="249">
        <v>353328</v>
      </c>
    </row>
    <row r="18" spans="2:15">
      <c r="B18" s="158">
        <v>6</v>
      </c>
      <c r="C18" s="286" t="s">
        <v>639</v>
      </c>
      <c r="D18" s="249">
        <v>27720432426</v>
      </c>
      <c r="E18" s="249">
        <v>27607316660</v>
      </c>
      <c r="F18" s="249">
        <v>113115766</v>
      </c>
      <c r="G18" s="249">
        <v>983139759</v>
      </c>
      <c r="H18" s="249">
        <v>782965137</v>
      </c>
      <c r="I18" s="249">
        <v>68130266</v>
      </c>
      <c r="J18" s="249">
        <v>84354638</v>
      </c>
      <c r="K18" s="249">
        <v>11438194</v>
      </c>
      <c r="L18" s="249">
        <v>25041326</v>
      </c>
      <c r="M18" s="249">
        <v>6825853</v>
      </c>
      <c r="N18" s="249">
        <v>4384345</v>
      </c>
      <c r="O18" s="249">
        <v>983139759</v>
      </c>
    </row>
    <row r="19" spans="2:15">
      <c r="B19" s="158">
        <v>7</v>
      </c>
      <c r="C19" s="286" t="s">
        <v>644</v>
      </c>
      <c r="D19" s="249">
        <v>16319145386</v>
      </c>
      <c r="E19" s="249">
        <v>16296941938</v>
      </c>
      <c r="F19" s="249">
        <v>22203448</v>
      </c>
      <c r="G19" s="249">
        <v>662042532</v>
      </c>
      <c r="H19" s="249">
        <v>464822826</v>
      </c>
      <c r="I19" s="249">
        <v>68130266</v>
      </c>
      <c r="J19" s="249">
        <v>83421216</v>
      </c>
      <c r="K19" s="249">
        <v>11438194</v>
      </c>
      <c r="L19" s="249">
        <v>25041326</v>
      </c>
      <c r="M19" s="249">
        <v>4804359</v>
      </c>
      <c r="N19" s="249">
        <v>4384345</v>
      </c>
      <c r="O19" s="249">
        <v>662042532</v>
      </c>
    </row>
    <row r="20" spans="2:15">
      <c r="B20" s="158">
        <v>8</v>
      </c>
      <c r="C20" s="286" t="s">
        <v>314</v>
      </c>
      <c r="D20" s="249">
        <v>11049258306</v>
      </c>
      <c r="E20" s="249">
        <v>10992159402</v>
      </c>
      <c r="F20" s="249">
        <v>57098904</v>
      </c>
      <c r="G20" s="249">
        <v>279472726</v>
      </c>
      <c r="H20" s="249">
        <v>166389488</v>
      </c>
      <c r="I20" s="249">
        <v>82377775</v>
      </c>
      <c r="J20" s="249">
        <v>22674285</v>
      </c>
      <c r="K20" s="249">
        <v>5661279</v>
      </c>
      <c r="L20" s="249">
        <v>1203541</v>
      </c>
      <c r="M20" s="249">
        <v>302945</v>
      </c>
      <c r="N20" s="249">
        <v>863413</v>
      </c>
      <c r="O20" s="249">
        <v>279472726</v>
      </c>
    </row>
    <row r="21" spans="2:15">
      <c r="B21" s="241">
        <v>9</v>
      </c>
      <c r="C21" s="12" t="s">
        <v>799</v>
      </c>
      <c r="D21" s="250">
        <v>11664781888</v>
      </c>
      <c r="E21" s="250">
        <v>11664781888</v>
      </c>
      <c r="F21" s="249">
        <v>0</v>
      </c>
      <c r="G21" s="249">
        <v>0</v>
      </c>
      <c r="H21" s="249">
        <v>0</v>
      </c>
      <c r="I21" s="249">
        <v>0</v>
      </c>
      <c r="J21" s="249">
        <v>0</v>
      </c>
      <c r="K21" s="249">
        <v>0</v>
      </c>
      <c r="L21" s="249">
        <v>0</v>
      </c>
      <c r="M21" s="249">
        <v>0</v>
      </c>
      <c r="N21" s="249">
        <v>0</v>
      </c>
      <c r="O21" s="249">
        <v>0</v>
      </c>
    </row>
    <row r="22" spans="2:15">
      <c r="B22" s="20">
        <v>10</v>
      </c>
      <c r="C22" s="237" t="s">
        <v>635</v>
      </c>
      <c r="D22" s="249">
        <v>0</v>
      </c>
      <c r="E22" s="249">
        <v>0</v>
      </c>
      <c r="F22" s="249">
        <v>0</v>
      </c>
      <c r="G22" s="249">
        <v>0</v>
      </c>
      <c r="H22" s="249">
        <v>0</v>
      </c>
      <c r="I22" s="249">
        <v>0</v>
      </c>
      <c r="J22" s="249">
        <v>0</v>
      </c>
      <c r="K22" s="249">
        <v>0</v>
      </c>
      <c r="L22" s="249">
        <v>0</v>
      </c>
      <c r="M22" s="249">
        <v>0</v>
      </c>
      <c r="N22" s="249">
        <v>0</v>
      </c>
      <c r="O22" s="249">
        <v>0</v>
      </c>
    </row>
    <row r="23" spans="2:15">
      <c r="B23" s="158">
        <v>11</v>
      </c>
      <c r="C23" s="286" t="s">
        <v>636</v>
      </c>
      <c r="D23" s="249">
        <v>11649958654</v>
      </c>
      <c r="E23" s="249">
        <v>11649958654</v>
      </c>
      <c r="F23" s="249">
        <v>0</v>
      </c>
      <c r="G23" s="249">
        <v>0</v>
      </c>
      <c r="H23" s="249">
        <v>0</v>
      </c>
      <c r="I23" s="249">
        <v>0</v>
      </c>
      <c r="J23" s="249">
        <v>0</v>
      </c>
      <c r="K23" s="249">
        <v>0</v>
      </c>
      <c r="L23" s="249">
        <v>0</v>
      </c>
      <c r="M23" s="249">
        <v>0</v>
      </c>
      <c r="N23" s="249">
        <v>0</v>
      </c>
      <c r="O23" s="249">
        <v>0</v>
      </c>
    </row>
    <row r="24" spans="2:15">
      <c r="B24" s="158">
        <v>12</v>
      </c>
      <c r="C24" s="286" t="s">
        <v>637</v>
      </c>
      <c r="D24" s="249">
        <v>0</v>
      </c>
      <c r="E24" s="249">
        <v>0</v>
      </c>
      <c r="F24" s="249">
        <v>0</v>
      </c>
      <c r="G24" s="249">
        <v>0</v>
      </c>
      <c r="H24" s="249">
        <v>0</v>
      </c>
      <c r="I24" s="249">
        <v>0</v>
      </c>
      <c r="J24" s="249">
        <v>0</v>
      </c>
      <c r="K24" s="249">
        <v>0</v>
      </c>
      <c r="L24" s="249">
        <v>0</v>
      </c>
      <c r="M24" s="249">
        <v>0</v>
      </c>
      <c r="N24" s="249">
        <v>0</v>
      </c>
      <c r="O24" s="249">
        <v>0</v>
      </c>
    </row>
    <row r="25" spans="2:15">
      <c r="B25" s="158">
        <v>13</v>
      </c>
      <c r="C25" s="286" t="s">
        <v>638</v>
      </c>
      <c r="D25" s="249">
        <v>14823234</v>
      </c>
      <c r="E25" s="249">
        <v>14823234</v>
      </c>
      <c r="F25" s="249">
        <v>0</v>
      </c>
      <c r="G25" s="249">
        <v>0</v>
      </c>
      <c r="H25" s="249">
        <v>0</v>
      </c>
      <c r="I25" s="249">
        <v>0</v>
      </c>
      <c r="J25" s="249">
        <v>0</v>
      </c>
      <c r="K25" s="249">
        <v>0</v>
      </c>
      <c r="L25" s="249">
        <v>0</v>
      </c>
      <c r="M25" s="249">
        <v>0</v>
      </c>
      <c r="N25" s="249">
        <v>0</v>
      </c>
      <c r="O25" s="249">
        <v>0</v>
      </c>
    </row>
    <row r="26" spans="2:15">
      <c r="B26" s="158">
        <v>14</v>
      </c>
      <c r="C26" s="286" t="s">
        <v>639</v>
      </c>
      <c r="D26" s="249">
        <v>0</v>
      </c>
      <c r="E26" s="249">
        <v>0</v>
      </c>
      <c r="F26" s="249">
        <v>0</v>
      </c>
      <c r="G26" s="249">
        <v>0</v>
      </c>
      <c r="H26" s="249">
        <v>0</v>
      </c>
      <c r="I26" s="249">
        <v>0</v>
      </c>
      <c r="J26" s="249">
        <v>0</v>
      </c>
      <c r="K26" s="249">
        <v>0</v>
      </c>
      <c r="L26" s="249">
        <v>0</v>
      </c>
      <c r="M26" s="249">
        <v>0</v>
      </c>
      <c r="N26" s="249">
        <v>0</v>
      </c>
      <c r="O26" s="249">
        <v>0</v>
      </c>
    </row>
    <row r="27" spans="2:15">
      <c r="B27" s="241">
        <v>15</v>
      </c>
      <c r="C27" s="12" t="s">
        <v>397</v>
      </c>
      <c r="D27" s="250">
        <v>24244806548</v>
      </c>
      <c r="E27" s="299"/>
      <c r="F27" s="299"/>
      <c r="G27" s="250">
        <v>151434521</v>
      </c>
      <c r="H27" s="299"/>
      <c r="I27" s="299"/>
      <c r="J27" s="299"/>
      <c r="K27" s="299"/>
      <c r="L27" s="299"/>
      <c r="M27" s="299"/>
      <c r="N27" s="299"/>
      <c r="O27" s="250">
        <v>151434521</v>
      </c>
    </row>
    <row r="28" spans="2:15">
      <c r="B28" s="20">
        <v>16</v>
      </c>
      <c r="C28" s="19" t="s">
        <v>635</v>
      </c>
      <c r="D28" s="249">
        <v>0</v>
      </c>
      <c r="E28" s="299"/>
      <c r="F28" s="299"/>
      <c r="G28" s="249">
        <v>0</v>
      </c>
      <c r="H28" s="299"/>
      <c r="I28" s="299"/>
      <c r="J28" s="299"/>
      <c r="K28" s="299"/>
      <c r="L28" s="299"/>
      <c r="M28" s="299"/>
      <c r="N28" s="299"/>
      <c r="O28" s="249">
        <v>0</v>
      </c>
    </row>
    <row r="29" spans="2:15">
      <c r="B29" s="158">
        <v>17</v>
      </c>
      <c r="C29" s="286" t="s">
        <v>636</v>
      </c>
      <c r="D29" s="249">
        <v>489462486</v>
      </c>
      <c r="E29" s="400"/>
      <c r="F29" s="400"/>
      <c r="G29" s="249">
        <v>0</v>
      </c>
      <c r="H29" s="400"/>
      <c r="I29" s="400"/>
      <c r="J29" s="400"/>
      <c r="K29" s="400"/>
      <c r="L29" s="400"/>
      <c r="M29" s="400"/>
      <c r="N29" s="400"/>
      <c r="O29" s="249">
        <v>0</v>
      </c>
    </row>
    <row r="30" spans="2:15">
      <c r="B30" s="158">
        <v>18</v>
      </c>
      <c r="C30" s="286" t="s">
        <v>637</v>
      </c>
      <c r="D30" s="249">
        <v>2596769900</v>
      </c>
      <c r="E30" s="400"/>
      <c r="F30" s="400"/>
      <c r="G30" s="249">
        <v>0</v>
      </c>
      <c r="H30" s="400"/>
      <c r="I30" s="400"/>
      <c r="J30" s="400"/>
      <c r="K30" s="400"/>
      <c r="L30" s="400"/>
      <c r="M30" s="400"/>
      <c r="N30" s="400"/>
      <c r="O30" s="249">
        <v>0</v>
      </c>
    </row>
    <row r="31" spans="2:15">
      <c r="B31" s="158">
        <v>19</v>
      </c>
      <c r="C31" s="286" t="s">
        <v>638</v>
      </c>
      <c r="D31" s="249">
        <v>973881069</v>
      </c>
      <c r="E31" s="400"/>
      <c r="F31" s="400"/>
      <c r="G31" s="249">
        <v>0</v>
      </c>
      <c r="H31" s="400"/>
      <c r="I31" s="400"/>
      <c r="J31" s="400"/>
      <c r="K31" s="400"/>
      <c r="L31" s="400"/>
      <c r="M31" s="400"/>
      <c r="N31" s="400"/>
      <c r="O31" s="249">
        <v>0</v>
      </c>
    </row>
    <row r="32" spans="2:15">
      <c r="B32" s="231">
        <v>20</v>
      </c>
      <c r="C32" s="286" t="s">
        <v>639</v>
      </c>
      <c r="D32" s="249">
        <v>19703304908</v>
      </c>
      <c r="E32" s="400"/>
      <c r="F32" s="400"/>
      <c r="G32" s="249">
        <v>148305902</v>
      </c>
      <c r="H32" s="400"/>
      <c r="I32" s="400"/>
      <c r="J32" s="400"/>
      <c r="K32" s="400"/>
      <c r="L32" s="400"/>
      <c r="M32" s="400"/>
      <c r="N32" s="400"/>
      <c r="O32" s="249">
        <v>148305902</v>
      </c>
    </row>
    <row r="33" spans="2:15">
      <c r="B33" s="158">
        <v>21</v>
      </c>
      <c r="C33" s="286" t="s">
        <v>314</v>
      </c>
      <c r="D33" s="249">
        <v>481388185</v>
      </c>
      <c r="E33" s="400"/>
      <c r="F33" s="400"/>
      <c r="G33" s="249">
        <v>3128619</v>
      </c>
      <c r="H33" s="400"/>
      <c r="I33" s="400"/>
      <c r="J33" s="400"/>
      <c r="K33" s="400"/>
      <c r="L33" s="400"/>
      <c r="M33" s="400"/>
      <c r="N33" s="400"/>
      <c r="O33" s="249">
        <v>3128619</v>
      </c>
    </row>
    <row r="34" spans="2:15">
      <c r="B34" s="241">
        <v>22</v>
      </c>
      <c r="C34" s="12" t="s">
        <v>6</v>
      </c>
      <c r="D34" s="250">
        <v>96692600582</v>
      </c>
      <c r="E34" s="250">
        <v>72277522183</v>
      </c>
      <c r="F34" s="250">
        <v>170271851</v>
      </c>
      <c r="G34" s="250">
        <v>1492696718</v>
      </c>
      <c r="H34" s="250">
        <v>1027101159</v>
      </c>
      <c r="I34" s="250">
        <v>151299871</v>
      </c>
      <c r="J34" s="250">
        <v>107028923</v>
      </c>
      <c r="K34" s="250">
        <v>17099473</v>
      </c>
      <c r="L34" s="250">
        <v>26244867</v>
      </c>
      <c r="M34" s="250">
        <v>7222686</v>
      </c>
      <c r="N34" s="250">
        <v>5265218</v>
      </c>
      <c r="O34" s="250">
        <v>1492696718</v>
      </c>
    </row>
  </sheetData>
  <mergeCells count="16">
    <mergeCell ref="D8:O8"/>
    <mergeCell ref="G9:O9"/>
    <mergeCell ref="D9:F9"/>
    <mergeCell ref="B8:B11"/>
    <mergeCell ref="C8:C11"/>
    <mergeCell ref="E10:E11"/>
    <mergeCell ref="F10:F11"/>
    <mergeCell ref="G10:G11"/>
    <mergeCell ref="H10:H11"/>
    <mergeCell ref="I10:I11"/>
    <mergeCell ref="J10:J11"/>
    <mergeCell ref="K10:K11"/>
    <mergeCell ref="O10:O11"/>
    <mergeCell ref="N10:N11"/>
    <mergeCell ref="M10:M11"/>
    <mergeCell ref="L10:L11"/>
  </mergeCells>
  <hyperlinks>
    <hyperlink ref="A1" location="Cuprins!A1" display="Content"/>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autoPageBreaks="0"/>
  </sheetPr>
  <dimension ref="A1:J86"/>
  <sheetViews>
    <sheetView showGridLines="0" zoomScaleNormal="100" workbookViewId="0">
      <selection activeCell="C1" sqref="C1"/>
    </sheetView>
  </sheetViews>
  <sheetFormatPr defaultColWidth="9.109375" defaultRowHeight="10.199999999999999"/>
  <cols>
    <col min="1" max="1" width="2.88671875" style="29" customWidth="1"/>
    <col min="2" max="2" width="4.109375" style="29" customWidth="1"/>
    <col min="3" max="3" width="29.5546875" style="147" customWidth="1"/>
    <col min="4" max="4" width="13.6640625" style="29" bestFit="1" customWidth="1"/>
    <col min="5" max="5" width="13" style="29" bestFit="1" customWidth="1"/>
    <col min="6" max="7" width="13.77734375" style="29" bestFit="1" customWidth="1"/>
    <col min="8" max="8" width="12.109375" style="29" customWidth="1"/>
    <col min="9" max="9" width="13.6640625" style="29" bestFit="1" customWidth="1"/>
    <col min="10" max="10" width="15" style="29" bestFit="1" customWidth="1"/>
    <col min="11" max="16384" width="9.109375" style="29"/>
  </cols>
  <sheetData>
    <row r="1" spans="1:10">
      <c r="A1" s="128" t="s">
        <v>1036</v>
      </c>
    </row>
    <row r="2" spans="1:10">
      <c r="A2" s="163"/>
    </row>
    <row r="3" spans="1:10">
      <c r="A3" s="163"/>
    </row>
    <row r="4" spans="1:10">
      <c r="A4" s="163"/>
    </row>
    <row r="5" spans="1:10">
      <c r="B5" s="6" t="s">
        <v>1316</v>
      </c>
    </row>
    <row r="8" spans="1:10">
      <c r="B8" s="512"/>
      <c r="C8" s="512"/>
      <c r="D8" s="487" t="s">
        <v>641</v>
      </c>
      <c r="E8" s="462"/>
      <c r="F8" s="462"/>
      <c r="G8" s="462"/>
      <c r="H8" s="462" t="s">
        <v>654</v>
      </c>
      <c r="I8" s="462" t="s">
        <v>795</v>
      </c>
      <c r="J8" s="462" t="s">
        <v>631</v>
      </c>
    </row>
    <row r="9" spans="1:10">
      <c r="B9" s="513"/>
      <c r="C9" s="513"/>
      <c r="D9" s="489"/>
      <c r="E9" s="508" t="s">
        <v>30</v>
      </c>
      <c r="F9" s="462"/>
      <c r="G9" s="462" t="s">
        <v>801</v>
      </c>
      <c r="H9" s="462"/>
      <c r="I9" s="462"/>
      <c r="J9" s="462"/>
    </row>
    <row r="10" spans="1:10">
      <c r="B10" s="513"/>
      <c r="C10" s="513"/>
      <c r="D10" s="515"/>
      <c r="E10" s="513"/>
      <c r="F10" s="498" t="s">
        <v>794</v>
      </c>
      <c r="G10" s="462"/>
      <c r="H10" s="462"/>
      <c r="I10" s="462"/>
      <c r="J10" s="462"/>
    </row>
    <row r="11" spans="1:10">
      <c r="B11" s="514"/>
      <c r="C11" s="514"/>
      <c r="D11" s="510"/>
      <c r="E11" s="514"/>
      <c r="F11" s="498"/>
      <c r="G11" s="462"/>
      <c r="H11" s="462"/>
      <c r="I11" s="462"/>
      <c r="J11" s="462"/>
    </row>
    <row r="12" spans="1:10">
      <c r="B12" s="384"/>
      <c r="C12" s="384" t="s">
        <v>1317</v>
      </c>
      <c r="D12" s="244"/>
      <c r="E12" s="244"/>
      <c r="F12" s="244"/>
      <c r="G12" s="244"/>
      <c r="H12" s="244"/>
      <c r="I12" s="297"/>
      <c r="J12" s="244"/>
    </row>
    <row r="13" spans="1:10">
      <c r="B13" s="20">
        <v>1</v>
      </c>
      <c r="C13" s="19" t="s">
        <v>837</v>
      </c>
      <c r="D13" s="401">
        <v>58475136</v>
      </c>
      <c r="E13" s="392">
        <v>0</v>
      </c>
      <c r="F13" s="392">
        <v>0</v>
      </c>
      <c r="G13" s="392">
        <v>58475136</v>
      </c>
      <c r="H13" s="392">
        <v>-34815</v>
      </c>
      <c r="I13" s="400">
        <v>0</v>
      </c>
      <c r="J13" s="392">
        <v>0</v>
      </c>
    </row>
    <row r="14" spans="1:10">
      <c r="B14" s="20">
        <v>2</v>
      </c>
      <c r="C14" s="19" t="s">
        <v>1610</v>
      </c>
      <c r="D14" s="401">
        <v>45207600</v>
      </c>
      <c r="E14" s="392">
        <v>0</v>
      </c>
      <c r="F14" s="392">
        <v>0</v>
      </c>
      <c r="G14" s="392">
        <v>45207600</v>
      </c>
      <c r="H14" s="392">
        <v>-25178</v>
      </c>
      <c r="I14" s="400">
        <v>0</v>
      </c>
      <c r="J14" s="392">
        <v>0</v>
      </c>
    </row>
    <row r="15" spans="1:10" s="31" customFormat="1">
      <c r="B15" s="20">
        <v>3</v>
      </c>
      <c r="C15" s="19" t="s">
        <v>838</v>
      </c>
      <c r="D15" s="401">
        <v>892434</v>
      </c>
      <c r="E15" s="392">
        <v>0</v>
      </c>
      <c r="F15" s="392">
        <v>0</v>
      </c>
      <c r="G15" s="392">
        <v>892434</v>
      </c>
      <c r="H15" s="392">
        <v>-59456</v>
      </c>
      <c r="I15" s="400">
        <v>0</v>
      </c>
      <c r="J15" s="392">
        <v>0</v>
      </c>
    </row>
    <row r="16" spans="1:10">
      <c r="B16" s="20">
        <v>4</v>
      </c>
      <c r="C16" s="19" t="s">
        <v>1611</v>
      </c>
      <c r="D16" s="401">
        <v>10</v>
      </c>
      <c r="E16" s="392">
        <v>0</v>
      </c>
      <c r="F16" s="392">
        <v>0</v>
      </c>
      <c r="G16" s="392">
        <v>10</v>
      </c>
      <c r="H16" s="392">
        <v>-1</v>
      </c>
      <c r="I16" s="400">
        <v>0</v>
      </c>
      <c r="J16" s="392">
        <v>0</v>
      </c>
    </row>
    <row r="17" spans="2:10">
      <c r="B17" s="20">
        <v>5</v>
      </c>
      <c r="C17" s="19" t="s">
        <v>941</v>
      </c>
      <c r="D17" s="401">
        <v>628990</v>
      </c>
      <c r="E17" s="392">
        <v>0</v>
      </c>
      <c r="F17" s="392">
        <v>0</v>
      </c>
      <c r="G17" s="392">
        <v>628990</v>
      </c>
      <c r="H17" s="392">
        <v>-76</v>
      </c>
      <c r="I17" s="400">
        <v>0</v>
      </c>
      <c r="J17" s="392">
        <v>0</v>
      </c>
    </row>
    <row r="18" spans="2:10">
      <c r="B18" s="20">
        <v>6</v>
      </c>
      <c r="C18" s="19" t="s">
        <v>1623</v>
      </c>
      <c r="D18" s="401">
        <v>1164</v>
      </c>
      <c r="E18" s="392">
        <v>0</v>
      </c>
      <c r="F18" s="392">
        <v>0</v>
      </c>
      <c r="G18" s="392">
        <v>1164</v>
      </c>
      <c r="H18" s="392">
        <v>-1</v>
      </c>
      <c r="I18" s="400">
        <v>0</v>
      </c>
      <c r="J18" s="392">
        <v>0</v>
      </c>
    </row>
    <row r="19" spans="2:10">
      <c r="B19" s="20">
        <v>7</v>
      </c>
      <c r="C19" s="19" t="s">
        <v>937</v>
      </c>
      <c r="D19" s="401">
        <v>47055455</v>
      </c>
      <c r="E19" s="392">
        <v>753</v>
      </c>
      <c r="F19" s="392">
        <v>753</v>
      </c>
      <c r="G19" s="392">
        <v>47055455</v>
      </c>
      <c r="H19" s="392">
        <v>-19589</v>
      </c>
      <c r="I19" s="400">
        <v>0</v>
      </c>
      <c r="J19" s="392">
        <v>0</v>
      </c>
    </row>
    <row r="20" spans="2:10">
      <c r="B20" s="20">
        <v>8</v>
      </c>
      <c r="C20" s="19" t="s">
        <v>936</v>
      </c>
      <c r="D20" s="401">
        <v>95736088</v>
      </c>
      <c r="E20" s="392">
        <v>93537</v>
      </c>
      <c r="F20" s="392">
        <v>93537</v>
      </c>
      <c r="G20" s="392">
        <v>95736088</v>
      </c>
      <c r="H20" s="392">
        <v>-3865113</v>
      </c>
      <c r="I20" s="400">
        <v>0</v>
      </c>
      <c r="J20" s="392">
        <v>0</v>
      </c>
    </row>
    <row r="21" spans="2:10">
      <c r="B21" s="20">
        <v>9</v>
      </c>
      <c r="C21" s="19" t="s">
        <v>1612</v>
      </c>
      <c r="D21" s="401">
        <v>1105281</v>
      </c>
      <c r="E21" s="392">
        <v>943</v>
      </c>
      <c r="F21" s="392">
        <v>943</v>
      </c>
      <c r="G21" s="392">
        <v>1105281</v>
      </c>
      <c r="H21" s="392">
        <v>-15546</v>
      </c>
      <c r="I21" s="400">
        <v>0</v>
      </c>
      <c r="J21" s="392">
        <v>0</v>
      </c>
    </row>
    <row r="22" spans="2:10">
      <c r="B22" s="20">
        <v>10</v>
      </c>
      <c r="C22" s="19" t="s">
        <v>938</v>
      </c>
      <c r="D22" s="401">
        <v>13792737</v>
      </c>
      <c r="E22" s="392">
        <v>0</v>
      </c>
      <c r="F22" s="392">
        <v>0</v>
      </c>
      <c r="G22" s="392">
        <v>13792737</v>
      </c>
      <c r="H22" s="392">
        <v>-2555</v>
      </c>
      <c r="I22" s="400">
        <v>0</v>
      </c>
      <c r="J22" s="392">
        <v>0</v>
      </c>
    </row>
    <row r="23" spans="2:10">
      <c r="B23" s="20">
        <v>11</v>
      </c>
      <c r="C23" s="19" t="s">
        <v>1589</v>
      </c>
      <c r="D23" s="401">
        <v>9938</v>
      </c>
      <c r="E23" s="392">
        <v>0</v>
      </c>
      <c r="F23" s="392">
        <v>0</v>
      </c>
      <c r="G23" s="392">
        <v>9938</v>
      </c>
      <c r="H23" s="392">
        <v>-1626</v>
      </c>
      <c r="I23" s="400">
        <v>0</v>
      </c>
      <c r="J23" s="392">
        <v>0</v>
      </c>
    </row>
    <row r="24" spans="2:10">
      <c r="B24" s="20">
        <v>12</v>
      </c>
      <c r="C24" s="19" t="s">
        <v>935</v>
      </c>
      <c r="D24" s="401">
        <v>8064083948</v>
      </c>
      <c r="E24" s="392">
        <v>91840</v>
      </c>
      <c r="F24" s="392">
        <v>91840</v>
      </c>
      <c r="G24" s="392">
        <v>8064083948</v>
      </c>
      <c r="H24" s="392">
        <v>-238953</v>
      </c>
      <c r="I24" s="400">
        <v>0</v>
      </c>
      <c r="J24" s="392">
        <v>0</v>
      </c>
    </row>
    <row r="25" spans="2:10">
      <c r="B25" s="20">
        <v>13</v>
      </c>
      <c r="C25" s="19" t="s">
        <v>940</v>
      </c>
      <c r="D25" s="401">
        <v>499104</v>
      </c>
      <c r="E25" s="392">
        <v>411</v>
      </c>
      <c r="F25" s="392">
        <v>411</v>
      </c>
      <c r="G25" s="392">
        <v>499104</v>
      </c>
      <c r="H25" s="392">
        <v>-317</v>
      </c>
      <c r="I25" s="400">
        <v>0</v>
      </c>
      <c r="J25" s="392">
        <v>0</v>
      </c>
    </row>
    <row r="26" spans="2:10">
      <c r="B26" s="20">
        <v>14</v>
      </c>
      <c r="C26" s="19" t="s">
        <v>1587</v>
      </c>
      <c r="D26" s="401">
        <v>7128494</v>
      </c>
      <c r="E26" s="392">
        <v>0</v>
      </c>
      <c r="F26" s="392">
        <v>0</v>
      </c>
      <c r="G26" s="392">
        <v>7128494</v>
      </c>
      <c r="H26" s="392">
        <v>-580071</v>
      </c>
      <c r="I26" s="400">
        <v>0</v>
      </c>
      <c r="J26" s="392">
        <v>0</v>
      </c>
    </row>
    <row r="27" spans="2:10">
      <c r="B27" s="20">
        <v>15</v>
      </c>
      <c r="C27" s="19" t="s">
        <v>1622</v>
      </c>
      <c r="D27" s="401">
        <v>12005896</v>
      </c>
      <c r="E27" s="392">
        <v>0</v>
      </c>
      <c r="F27" s="392">
        <v>0</v>
      </c>
      <c r="G27" s="392">
        <v>12005896</v>
      </c>
      <c r="H27" s="392">
        <v>-672</v>
      </c>
      <c r="I27" s="400">
        <v>0</v>
      </c>
      <c r="J27" s="392">
        <v>0</v>
      </c>
    </row>
    <row r="28" spans="2:10">
      <c r="B28" s="20">
        <v>16</v>
      </c>
      <c r="C28" s="19" t="s">
        <v>843</v>
      </c>
      <c r="D28" s="401">
        <v>3</v>
      </c>
      <c r="E28" s="392">
        <v>0</v>
      </c>
      <c r="F28" s="392">
        <v>0</v>
      </c>
      <c r="G28" s="392">
        <v>3</v>
      </c>
      <c r="H28" s="392">
        <v>0</v>
      </c>
      <c r="I28" s="400">
        <v>0</v>
      </c>
      <c r="J28" s="392">
        <v>0</v>
      </c>
    </row>
    <row r="29" spans="2:10">
      <c r="B29" s="20">
        <v>17</v>
      </c>
      <c r="C29" s="19" t="s">
        <v>1614</v>
      </c>
      <c r="D29" s="401">
        <v>210478</v>
      </c>
      <c r="E29" s="392">
        <v>0</v>
      </c>
      <c r="F29" s="392">
        <v>0</v>
      </c>
      <c r="G29" s="392">
        <v>210478</v>
      </c>
      <c r="H29" s="392">
        <v>-2099</v>
      </c>
      <c r="I29" s="400">
        <v>0</v>
      </c>
      <c r="J29" s="392">
        <v>0</v>
      </c>
    </row>
    <row r="30" spans="2:10">
      <c r="B30" s="20">
        <v>18</v>
      </c>
      <c r="C30" s="19" t="s">
        <v>939</v>
      </c>
      <c r="D30" s="401">
        <v>7556163</v>
      </c>
      <c r="E30" s="392">
        <v>394117</v>
      </c>
      <c r="F30" s="392">
        <v>394117</v>
      </c>
      <c r="G30" s="392">
        <v>7556163</v>
      </c>
      <c r="H30" s="392">
        <v>-230584</v>
      </c>
      <c r="I30" s="400">
        <v>0</v>
      </c>
      <c r="J30" s="392">
        <v>0</v>
      </c>
    </row>
    <row r="31" spans="2:10">
      <c r="B31" s="20">
        <v>19</v>
      </c>
      <c r="C31" s="19" t="s">
        <v>836</v>
      </c>
      <c r="D31" s="401">
        <v>54741884202</v>
      </c>
      <c r="E31" s="392">
        <v>1340652476</v>
      </c>
      <c r="F31" s="392">
        <v>1340652476</v>
      </c>
      <c r="G31" s="392">
        <v>54727060968</v>
      </c>
      <c r="H31" s="392">
        <v>-2244291160</v>
      </c>
      <c r="I31" s="400">
        <v>0</v>
      </c>
      <c r="J31" s="392">
        <v>0</v>
      </c>
    </row>
    <row r="32" spans="2:10" s="167" customFormat="1">
      <c r="B32" s="20">
        <v>20</v>
      </c>
      <c r="C32" s="19" t="s">
        <v>1616</v>
      </c>
      <c r="D32" s="401">
        <v>16067</v>
      </c>
      <c r="E32" s="392">
        <v>0</v>
      </c>
      <c r="F32" s="392">
        <v>0</v>
      </c>
      <c r="G32" s="392">
        <v>16067</v>
      </c>
      <c r="H32" s="392">
        <v>-387</v>
      </c>
      <c r="I32" s="400">
        <v>0</v>
      </c>
      <c r="J32" s="392">
        <v>0</v>
      </c>
    </row>
    <row r="33" spans="2:10">
      <c r="B33" s="20">
        <v>21</v>
      </c>
      <c r="C33" s="19" t="s">
        <v>1550</v>
      </c>
      <c r="D33" s="401">
        <v>10883447</v>
      </c>
      <c r="E33" s="392">
        <v>0</v>
      </c>
      <c r="F33" s="392">
        <v>0</v>
      </c>
      <c r="G33" s="392">
        <v>10883447</v>
      </c>
      <c r="H33" s="392">
        <v>-876243</v>
      </c>
      <c r="I33" s="400">
        <v>0</v>
      </c>
      <c r="J33" s="392">
        <v>0</v>
      </c>
    </row>
    <row r="34" spans="2:10">
      <c r="B34" s="20">
        <v>22</v>
      </c>
      <c r="C34" s="19" t="s">
        <v>943</v>
      </c>
      <c r="D34" s="401">
        <v>137459090</v>
      </c>
      <c r="E34" s="392">
        <v>2785</v>
      </c>
      <c r="F34" s="392">
        <v>2785</v>
      </c>
      <c r="G34" s="392">
        <v>137459090</v>
      </c>
      <c r="H34" s="392">
        <v>-440165</v>
      </c>
      <c r="I34" s="400">
        <v>0</v>
      </c>
      <c r="J34" s="392">
        <v>0</v>
      </c>
    </row>
    <row r="35" spans="2:10">
      <c r="B35" s="20">
        <v>23</v>
      </c>
      <c r="C35" s="19" t="s">
        <v>1617</v>
      </c>
      <c r="D35" s="401">
        <v>81</v>
      </c>
      <c r="E35" s="392">
        <v>0</v>
      </c>
      <c r="F35" s="392">
        <v>0</v>
      </c>
      <c r="G35" s="392">
        <v>81</v>
      </c>
      <c r="H35" s="392">
        <v>-9</v>
      </c>
      <c r="I35" s="400">
        <v>0</v>
      </c>
      <c r="J35" s="392">
        <v>0</v>
      </c>
    </row>
    <row r="36" spans="2:10">
      <c r="B36" s="20">
        <v>24</v>
      </c>
      <c r="C36" s="19" t="s">
        <v>942</v>
      </c>
      <c r="D36" s="401">
        <v>1436841</v>
      </c>
      <c r="E36" s="392">
        <v>0</v>
      </c>
      <c r="F36" s="392">
        <v>0</v>
      </c>
      <c r="G36" s="392">
        <v>1436841</v>
      </c>
      <c r="H36" s="392">
        <v>-535</v>
      </c>
      <c r="I36" s="400">
        <v>0</v>
      </c>
      <c r="J36" s="392">
        <v>0</v>
      </c>
    </row>
    <row r="37" spans="2:10">
      <c r="B37" s="20">
        <v>25</v>
      </c>
      <c r="C37" s="19" t="s">
        <v>944</v>
      </c>
      <c r="D37" s="401">
        <v>346001</v>
      </c>
      <c r="E37" s="392">
        <v>0</v>
      </c>
      <c r="F37" s="392">
        <v>0</v>
      </c>
      <c r="G37" s="392">
        <v>346001</v>
      </c>
      <c r="H37" s="392">
        <v>-2508</v>
      </c>
      <c r="I37" s="400">
        <v>0</v>
      </c>
      <c r="J37" s="392">
        <v>0</v>
      </c>
    </row>
    <row r="38" spans="2:10">
      <c r="B38" s="20">
        <v>26</v>
      </c>
      <c r="C38" s="19" t="s">
        <v>1624</v>
      </c>
      <c r="D38" s="401">
        <v>4246076</v>
      </c>
      <c r="E38" s="392">
        <v>0</v>
      </c>
      <c r="F38" s="392">
        <v>0</v>
      </c>
      <c r="G38" s="392">
        <v>4246076</v>
      </c>
      <c r="H38" s="392">
        <v>-1456</v>
      </c>
      <c r="I38" s="400">
        <v>0</v>
      </c>
      <c r="J38" s="392">
        <v>0</v>
      </c>
    </row>
    <row r="39" spans="2:10">
      <c r="B39" s="20">
        <v>27</v>
      </c>
      <c r="C39" s="19" t="s">
        <v>1585</v>
      </c>
      <c r="D39" s="401">
        <v>18351690</v>
      </c>
      <c r="E39" s="392">
        <v>1020</v>
      </c>
      <c r="F39" s="392">
        <v>1020</v>
      </c>
      <c r="G39" s="392">
        <v>18351690</v>
      </c>
      <c r="H39" s="392">
        <v>-4840</v>
      </c>
      <c r="I39" s="400">
        <v>0</v>
      </c>
      <c r="J39" s="392">
        <v>0</v>
      </c>
    </row>
    <row r="40" spans="2:10">
      <c r="B40" s="20">
        <v>28</v>
      </c>
      <c r="C40" s="19" t="s">
        <v>1603</v>
      </c>
      <c r="D40" s="401">
        <v>310062</v>
      </c>
      <c r="E40" s="392">
        <v>394</v>
      </c>
      <c r="F40" s="392">
        <v>394</v>
      </c>
      <c r="G40" s="392">
        <v>310062</v>
      </c>
      <c r="H40" s="392">
        <v>-89332</v>
      </c>
      <c r="I40" s="400">
        <v>0</v>
      </c>
      <c r="J40" s="392">
        <v>0</v>
      </c>
    </row>
    <row r="41" spans="2:10">
      <c r="B41" s="20">
        <v>29</v>
      </c>
      <c r="C41" s="19" t="s">
        <v>1625</v>
      </c>
      <c r="D41" s="401">
        <v>23742</v>
      </c>
      <c r="E41" s="392">
        <v>23742</v>
      </c>
      <c r="F41" s="392">
        <v>23742</v>
      </c>
      <c r="G41" s="392">
        <v>23742</v>
      </c>
      <c r="H41" s="392">
        <v>-23742</v>
      </c>
      <c r="I41" s="400">
        <v>0</v>
      </c>
      <c r="J41" s="392">
        <v>0</v>
      </c>
    </row>
    <row r="42" spans="2:10">
      <c r="B42" s="20">
        <v>30</v>
      </c>
      <c r="C42" s="19" t="s">
        <v>840</v>
      </c>
      <c r="D42" s="401">
        <v>58862</v>
      </c>
      <c r="E42" s="392">
        <v>0</v>
      </c>
      <c r="F42" s="392">
        <v>0</v>
      </c>
      <c r="G42" s="392">
        <v>58862</v>
      </c>
      <c r="H42" s="392">
        <v>-1456</v>
      </c>
      <c r="I42" s="400">
        <v>0</v>
      </c>
      <c r="J42" s="392">
        <v>0</v>
      </c>
    </row>
    <row r="43" spans="2:10">
      <c r="B43" s="20">
        <v>31</v>
      </c>
      <c r="C43" s="19" t="s">
        <v>1605</v>
      </c>
      <c r="D43" s="401">
        <v>2120464</v>
      </c>
      <c r="E43" s="392">
        <v>0</v>
      </c>
      <c r="F43" s="392">
        <v>0</v>
      </c>
      <c r="G43" s="392">
        <v>2120464</v>
      </c>
      <c r="H43" s="392">
        <v>-257</v>
      </c>
      <c r="I43" s="400">
        <v>0</v>
      </c>
      <c r="J43" s="392">
        <v>0</v>
      </c>
    </row>
    <row r="44" spans="2:10">
      <c r="B44" s="20">
        <v>32</v>
      </c>
      <c r="C44" s="19" t="s">
        <v>1606</v>
      </c>
      <c r="D44" s="401">
        <v>21663</v>
      </c>
      <c r="E44" s="392">
        <v>0</v>
      </c>
      <c r="F44" s="392">
        <v>0</v>
      </c>
      <c r="G44" s="392">
        <v>21663</v>
      </c>
      <c r="H44" s="392">
        <v>-5088</v>
      </c>
      <c r="I44" s="400">
        <v>0</v>
      </c>
      <c r="J44" s="392">
        <v>0</v>
      </c>
    </row>
    <row r="45" spans="2:10">
      <c r="B45" s="20">
        <v>33</v>
      </c>
      <c r="C45" s="19" t="s">
        <v>839</v>
      </c>
      <c r="D45" s="401">
        <v>274160</v>
      </c>
      <c r="E45" s="392">
        <v>0</v>
      </c>
      <c r="F45" s="392">
        <v>0</v>
      </c>
      <c r="G45" s="392">
        <v>274160</v>
      </c>
      <c r="H45" s="392">
        <v>-1555</v>
      </c>
      <c r="I45" s="400">
        <v>0</v>
      </c>
      <c r="J45" s="392">
        <v>0</v>
      </c>
    </row>
    <row r="46" spans="2:10">
      <c r="B46" s="20">
        <v>34</v>
      </c>
      <c r="C46" s="19" t="s">
        <v>1551</v>
      </c>
      <c r="D46" s="401">
        <v>632137</v>
      </c>
      <c r="E46" s="392">
        <v>0</v>
      </c>
      <c r="F46" s="392">
        <v>0</v>
      </c>
      <c r="G46" s="392">
        <v>632137</v>
      </c>
      <c r="H46" s="392">
        <v>0</v>
      </c>
      <c r="I46" s="400">
        <v>0</v>
      </c>
      <c r="J46" s="392">
        <v>0</v>
      </c>
    </row>
    <row r="47" spans="2:10">
      <c r="B47" s="20">
        <v>35</v>
      </c>
      <c r="C47" s="19" t="s">
        <v>1626</v>
      </c>
      <c r="D47" s="401">
        <v>296</v>
      </c>
      <c r="E47" s="392">
        <v>179</v>
      </c>
      <c r="F47" s="392">
        <v>179</v>
      </c>
      <c r="G47" s="392">
        <v>296</v>
      </c>
      <c r="H47" s="392">
        <v>-125</v>
      </c>
      <c r="I47" s="400">
        <v>0</v>
      </c>
      <c r="J47" s="392">
        <v>0</v>
      </c>
    </row>
    <row r="48" spans="2:10">
      <c r="B48" s="20">
        <v>36</v>
      </c>
      <c r="C48" s="19" t="s">
        <v>1549</v>
      </c>
      <c r="D48" s="401">
        <v>22581</v>
      </c>
      <c r="E48" s="392">
        <v>0</v>
      </c>
      <c r="F48" s="392">
        <v>0</v>
      </c>
      <c r="G48" s="392">
        <v>22581</v>
      </c>
      <c r="H48" s="392">
        <v>-3864</v>
      </c>
      <c r="I48" s="400">
        <v>0</v>
      </c>
      <c r="J48" s="392">
        <v>0</v>
      </c>
    </row>
    <row r="49" spans="2:10">
      <c r="B49" s="20">
        <v>37</v>
      </c>
      <c r="C49" s="19" t="s">
        <v>1615</v>
      </c>
      <c r="D49" s="401">
        <v>138123</v>
      </c>
      <c r="E49" s="392">
        <v>0</v>
      </c>
      <c r="F49" s="392">
        <v>0</v>
      </c>
      <c r="G49" s="392">
        <v>138123</v>
      </c>
      <c r="H49" s="392">
        <v>-16405</v>
      </c>
      <c r="I49" s="400">
        <v>0</v>
      </c>
      <c r="J49" s="392">
        <v>0</v>
      </c>
    </row>
    <row r="50" spans="2:10">
      <c r="B50" s="20">
        <v>38</v>
      </c>
      <c r="C50" s="19" t="s">
        <v>1608</v>
      </c>
      <c r="D50" s="401">
        <v>20385</v>
      </c>
      <c r="E50" s="392">
        <v>0</v>
      </c>
      <c r="F50" s="392">
        <v>0</v>
      </c>
      <c r="G50" s="392">
        <v>20385</v>
      </c>
      <c r="H50" s="392">
        <v>-588</v>
      </c>
      <c r="I50" s="400">
        <v>0</v>
      </c>
      <c r="J50" s="392">
        <v>0</v>
      </c>
    </row>
    <row r="51" spans="2:10">
      <c r="B51" s="20">
        <v>39</v>
      </c>
      <c r="C51" s="19" t="s">
        <v>1609</v>
      </c>
      <c r="D51" s="401">
        <v>3</v>
      </c>
      <c r="E51" s="392">
        <v>0</v>
      </c>
      <c r="F51" s="392">
        <v>0</v>
      </c>
      <c r="G51" s="392">
        <v>3</v>
      </c>
      <c r="H51" s="392">
        <v>0</v>
      </c>
      <c r="I51" s="400">
        <v>0</v>
      </c>
      <c r="J51" s="392">
        <v>0</v>
      </c>
    </row>
    <row r="52" spans="2:10">
      <c r="B52" s="20">
        <v>40</v>
      </c>
      <c r="C52" s="19" t="s">
        <v>1620</v>
      </c>
      <c r="D52" s="401">
        <v>1</v>
      </c>
      <c r="E52" s="392">
        <v>0</v>
      </c>
      <c r="F52" s="392">
        <v>0</v>
      </c>
      <c r="G52" s="392">
        <v>1</v>
      </c>
      <c r="H52" s="392">
        <v>0</v>
      </c>
      <c r="I52" s="400">
        <v>0</v>
      </c>
      <c r="J52" s="392">
        <v>0</v>
      </c>
    </row>
    <row r="53" spans="2:10">
      <c r="B53" s="20"/>
      <c r="C53" s="384" t="s">
        <v>397</v>
      </c>
      <c r="D53" s="252"/>
      <c r="E53" s="33"/>
      <c r="F53" s="33"/>
      <c r="G53" s="298"/>
      <c r="H53" s="298"/>
      <c r="I53" s="15"/>
      <c r="J53" s="33"/>
    </row>
    <row r="54" spans="2:10">
      <c r="B54" s="20">
        <v>41</v>
      </c>
      <c r="C54" s="19" t="s">
        <v>837</v>
      </c>
      <c r="D54" s="401">
        <v>423032638</v>
      </c>
      <c r="E54" s="392">
        <v>0</v>
      </c>
      <c r="F54" s="392">
        <v>0</v>
      </c>
      <c r="G54" s="400">
        <v>0</v>
      </c>
      <c r="H54" s="400">
        <v>0</v>
      </c>
      <c r="I54" s="249">
        <v>212419</v>
      </c>
      <c r="J54" s="299">
        <v>0</v>
      </c>
    </row>
    <row r="55" spans="2:10">
      <c r="B55" s="20">
        <v>42</v>
      </c>
      <c r="C55" s="19" t="s">
        <v>838</v>
      </c>
      <c r="D55" s="401">
        <v>59006355</v>
      </c>
      <c r="E55" s="392">
        <v>0</v>
      </c>
      <c r="F55" s="392">
        <v>0</v>
      </c>
      <c r="G55" s="400">
        <v>0</v>
      </c>
      <c r="H55" s="400">
        <v>0</v>
      </c>
      <c r="I55" s="249">
        <v>7138</v>
      </c>
      <c r="J55" s="400">
        <v>0</v>
      </c>
    </row>
    <row r="56" spans="2:10">
      <c r="B56" s="20">
        <v>43</v>
      </c>
      <c r="C56" s="19" t="s">
        <v>941</v>
      </c>
      <c r="D56" s="401">
        <v>3049881</v>
      </c>
      <c r="E56" s="392">
        <v>0</v>
      </c>
      <c r="F56" s="392">
        <v>0</v>
      </c>
      <c r="G56" s="400">
        <v>0</v>
      </c>
      <c r="H56" s="400">
        <v>0</v>
      </c>
      <c r="I56" s="392">
        <v>0</v>
      </c>
      <c r="J56" s="400">
        <v>0</v>
      </c>
    </row>
    <row r="57" spans="2:10">
      <c r="B57" s="20">
        <v>44</v>
      </c>
      <c r="C57" s="19" t="s">
        <v>1588</v>
      </c>
      <c r="D57" s="401">
        <v>38907537</v>
      </c>
      <c r="E57" s="392">
        <v>0</v>
      </c>
      <c r="F57" s="392">
        <v>0</v>
      </c>
      <c r="G57" s="400">
        <v>0</v>
      </c>
      <c r="H57" s="400">
        <v>0</v>
      </c>
      <c r="I57" s="249">
        <v>4</v>
      </c>
      <c r="J57" s="400">
        <v>0</v>
      </c>
    </row>
    <row r="58" spans="2:10">
      <c r="B58" s="20">
        <v>45</v>
      </c>
      <c r="C58" s="19" t="s">
        <v>937</v>
      </c>
      <c r="D58" s="401">
        <v>348153872</v>
      </c>
      <c r="E58" s="392">
        <v>0</v>
      </c>
      <c r="F58" s="392">
        <v>0</v>
      </c>
      <c r="G58" s="400">
        <v>0</v>
      </c>
      <c r="H58" s="400">
        <v>0</v>
      </c>
      <c r="I58" s="249">
        <v>214</v>
      </c>
      <c r="J58" s="400">
        <v>0</v>
      </c>
    </row>
    <row r="59" spans="2:10">
      <c r="B59" s="20">
        <v>46</v>
      </c>
      <c r="C59" s="19" t="s">
        <v>936</v>
      </c>
      <c r="D59" s="401">
        <v>427710574</v>
      </c>
      <c r="E59" s="392">
        <v>0</v>
      </c>
      <c r="F59" s="392">
        <v>0</v>
      </c>
      <c r="G59" s="400">
        <v>0</v>
      </c>
      <c r="H59" s="400">
        <v>0</v>
      </c>
      <c r="I59" s="249">
        <v>4404</v>
      </c>
      <c r="J59" s="400">
        <v>0</v>
      </c>
    </row>
    <row r="60" spans="2:10">
      <c r="B60" s="20">
        <v>47</v>
      </c>
      <c r="C60" s="19" t="s">
        <v>938</v>
      </c>
      <c r="D60" s="401">
        <v>7818040</v>
      </c>
      <c r="E60" s="392">
        <v>0</v>
      </c>
      <c r="F60" s="392">
        <v>0</v>
      </c>
      <c r="G60" s="400">
        <v>0</v>
      </c>
      <c r="H60" s="400">
        <v>0</v>
      </c>
      <c r="I60" s="392">
        <v>0</v>
      </c>
      <c r="J60" s="400">
        <v>0</v>
      </c>
    </row>
    <row r="61" spans="2:10">
      <c r="B61" s="20">
        <v>48</v>
      </c>
      <c r="C61" s="19" t="s">
        <v>1589</v>
      </c>
      <c r="D61" s="401">
        <v>80822</v>
      </c>
      <c r="E61" s="392">
        <v>0</v>
      </c>
      <c r="F61" s="392">
        <v>0</v>
      </c>
      <c r="G61" s="400">
        <v>0</v>
      </c>
      <c r="H61" s="400">
        <v>0</v>
      </c>
      <c r="I61" s="249">
        <v>634</v>
      </c>
      <c r="J61" s="400">
        <v>0</v>
      </c>
    </row>
    <row r="62" spans="2:10">
      <c r="B62" s="20">
        <v>49</v>
      </c>
      <c r="C62" s="19" t="s">
        <v>935</v>
      </c>
      <c r="D62" s="401">
        <v>702427271</v>
      </c>
      <c r="E62" s="392">
        <v>0</v>
      </c>
      <c r="F62" s="392">
        <v>0</v>
      </c>
      <c r="G62" s="400">
        <v>0</v>
      </c>
      <c r="H62" s="400">
        <v>0</v>
      </c>
      <c r="I62" s="249">
        <v>122246</v>
      </c>
      <c r="J62" s="400">
        <v>0</v>
      </c>
    </row>
    <row r="63" spans="2:10">
      <c r="B63" s="20">
        <v>50</v>
      </c>
      <c r="C63" s="19" t="s">
        <v>940</v>
      </c>
      <c r="D63" s="401">
        <v>97170624</v>
      </c>
      <c r="E63" s="392">
        <v>0</v>
      </c>
      <c r="F63" s="392">
        <v>0</v>
      </c>
      <c r="G63" s="400">
        <v>0</v>
      </c>
      <c r="H63" s="400">
        <v>0</v>
      </c>
      <c r="I63" s="392">
        <v>0</v>
      </c>
      <c r="J63" s="400">
        <v>0</v>
      </c>
    </row>
    <row r="64" spans="2:10">
      <c r="B64" s="20">
        <v>51</v>
      </c>
      <c r="C64" s="19" t="s">
        <v>843</v>
      </c>
      <c r="D64" s="401">
        <v>9133972</v>
      </c>
      <c r="E64" s="392">
        <v>0</v>
      </c>
      <c r="F64" s="392">
        <v>0</v>
      </c>
      <c r="G64" s="400">
        <v>0</v>
      </c>
      <c r="H64" s="400">
        <v>0</v>
      </c>
      <c r="I64" s="249">
        <v>313718</v>
      </c>
      <c r="J64" s="400">
        <v>0</v>
      </c>
    </row>
    <row r="65" spans="2:10">
      <c r="B65" s="20">
        <v>52</v>
      </c>
      <c r="C65" s="19" t="s">
        <v>1614</v>
      </c>
      <c r="D65" s="401">
        <v>249026290</v>
      </c>
      <c r="E65" s="392">
        <v>0</v>
      </c>
      <c r="F65" s="392">
        <v>0</v>
      </c>
      <c r="G65" s="400">
        <v>0</v>
      </c>
      <c r="H65" s="400">
        <v>0</v>
      </c>
      <c r="I65" s="249">
        <v>251529</v>
      </c>
      <c r="J65" s="400">
        <v>0</v>
      </c>
    </row>
    <row r="66" spans="2:10">
      <c r="B66" s="20">
        <v>53</v>
      </c>
      <c r="C66" s="19" t="s">
        <v>1627</v>
      </c>
      <c r="D66" s="401">
        <v>3995847</v>
      </c>
      <c r="E66" s="392">
        <v>0</v>
      </c>
      <c r="F66" s="392">
        <v>0</v>
      </c>
      <c r="G66" s="400">
        <v>0</v>
      </c>
      <c r="H66" s="400">
        <v>0</v>
      </c>
      <c r="I66" s="392">
        <v>0</v>
      </c>
      <c r="J66" s="400">
        <v>0</v>
      </c>
    </row>
    <row r="67" spans="2:10">
      <c r="B67" s="20">
        <v>54</v>
      </c>
      <c r="C67" s="19" t="s">
        <v>939</v>
      </c>
      <c r="D67" s="401">
        <v>13467872</v>
      </c>
      <c r="E67" s="392">
        <v>0</v>
      </c>
      <c r="F67" s="392">
        <v>0</v>
      </c>
      <c r="G67" s="400">
        <v>0</v>
      </c>
      <c r="H67" s="400">
        <v>0</v>
      </c>
      <c r="I67" s="249">
        <v>38</v>
      </c>
      <c r="J67" s="400">
        <v>0</v>
      </c>
    </row>
    <row r="68" spans="2:10">
      <c r="B68" s="20">
        <v>55</v>
      </c>
      <c r="C68" s="19" t="s">
        <v>836</v>
      </c>
      <c r="D68" s="401">
        <v>20835970665</v>
      </c>
      <c r="E68" s="392">
        <v>151434521</v>
      </c>
      <c r="F68" s="392">
        <v>151434521</v>
      </c>
      <c r="G68" s="400">
        <v>0</v>
      </c>
      <c r="H68" s="400">
        <v>0</v>
      </c>
      <c r="I68" s="249">
        <v>183320054</v>
      </c>
      <c r="J68" s="400">
        <v>0</v>
      </c>
    </row>
    <row r="69" spans="2:10">
      <c r="B69" s="20">
        <v>56</v>
      </c>
      <c r="C69" s="19" t="s">
        <v>1584</v>
      </c>
      <c r="D69" s="401">
        <v>1215861</v>
      </c>
      <c r="E69" s="392">
        <v>0</v>
      </c>
      <c r="F69" s="392">
        <v>0</v>
      </c>
      <c r="G69" s="400">
        <v>0</v>
      </c>
      <c r="H69" s="400">
        <v>0</v>
      </c>
      <c r="I69" s="249">
        <v>152</v>
      </c>
      <c r="J69" s="400">
        <v>0</v>
      </c>
    </row>
    <row r="70" spans="2:10">
      <c r="B70" s="20">
        <v>57</v>
      </c>
      <c r="C70" s="19" t="s">
        <v>1550</v>
      </c>
      <c r="D70" s="401">
        <v>2006094</v>
      </c>
      <c r="E70" s="392">
        <v>0</v>
      </c>
      <c r="F70" s="392">
        <v>0</v>
      </c>
      <c r="G70" s="400">
        <v>0</v>
      </c>
      <c r="H70" s="400">
        <v>0</v>
      </c>
      <c r="I70" s="249">
        <v>5</v>
      </c>
      <c r="J70" s="400">
        <v>0</v>
      </c>
    </row>
    <row r="71" spans="2:10">
      <c r="B71" s="20">
        <v>58</v>
      </c>
      <c r="C71" s="19" t="s">
        <v>841</v>
      </c>
      <c r="D71" s="401">
        <v>90450000</v>
      </c>
      <c r="E71" s="392">
        <v>0</v>
      </c>
      <c r="F71" s="392">
        <v>0</v>
      </c>
      <c r="G71" s="400">
        <v>0</v>
      </c>
      <c r="H71" s="400">
        <v>0</v>
      </c>
      <c r="I71" s="249">
        <v>36421</v>
      </c>
      <c r="J71" s="400">
        <v>0</v>
      </c>
    </row>
    <row r="72" spans="2:10">
      <c r="B72" s="20">
        <v>59</v>
      </c>
      <c r="C72" s="19" t="s">
        <v>943</v>
      </c>
      <c r="D72" s="401">
        <v>394018506</v>
      </c>
      <c r="E72" s="392">
        <v>0</v>
      </c>
      <c r="F72" s="392">
        <v>0</v>
      </c>
      <c r="G72" s="400">
        <v>0</v>
      </c>
      <c r="H72" s="400">
        <v>0</v>
      </c>
      <c r="I72" s="249">
        <v>2719</v>
      </c>
      <c r="J72" s="400">
        <v>0</v>
      </c>
    </row>
    <row r="73" spans="2:10">
      <c r="B73" s="20">
        <v>60</v>
      </c>
      <c r="C73" s="19" t="s">
        <v>942</v>
      </c>
      <c r="D73" s="401">
        <v>280059070</v>
      </c>
      <c r="E73" s="392">
        <v>0</v>
      </c>
      <c r="F73" s="392">
        <v>0</v>
      </c>
      <c r="G73" s="400">
        <v>0</v>
      </c>
      <c r="H73" s="400">
        <v>0</v>
      </c>
      <c r="I73" s="249">
        <v>6550</v>
      </c>
      <c r="J73" s="400">
        <v>0</v>
      </c>
    </row>
    <row r="74" spans="2:10">
      <c r="B74" s="20">
        <v>61</v>
      </c>
      <c r="C74" s="19" t="s">
        <v>944</v>
      </c>
      <c r="D74" s="401">
        <v>303320729</v>
      </c>
      <c r="E74" s="392">
        <v>0</v>
      </c>
      <c r="F74" s="392">
        <v>0</v>
      </c>
      <c r="G74" s="400">
        <v>0</v>
      </c>
      <c r="H74" s="400">
        <v>0</v>
      </c>
      <c r="I74" s="249">
        <v>1589</v>
      </c>
      <c r="J74" s="400">
        <v>0</v>
      </c>
    </row>
    <row r="75" spans="2:10">
      <c r="B75" s="20">
        <v>62</v>
      </c>
      <c r="C75" s="19" t="s">
        <v>1586</v>
      </c>
      <c r="D75" s="401">
        <v>31865831</v>
      </c>
      <c r="E75" s="392">
        <v>0</v>
      </c>
      <c r="F75" s="392">
        <v>0</v>
      </c>
      <c r="G75" s="400">
        <v>0</v>
      </c>
      <c r="H75" s="400">
        <v>0</v>
      </c>
      <c r="I75" s="249">
        <v>446</v>
      </c>
      <c r="J75" s="400">
        <v>0</v>
      </c>
    </row>
    <row r="76" spans="2:10">
      <c r="B76" s="20">
        <v>63</v>
      </c>
      <c r="C76" s="19" t="s">
        <v>1585</v>
      </c>
      <c r="D76" s="401">
        <v>64006559</v>
      </c>
      <c r="E76" s="392">
        <v>0</v>
      </c>
      <c r="F76" s="392">
        <v>0</v>
      </c>
      <c r="G76" s="400">
        <v>0</v>
      </c>
      <c r="H76" s="400">
        <v>0</v>
      </c>
      <c r="I76" s="249">
        <v>785</v>
      </c>
      <c r="J76" s="400">
        <v>0</v>
      </c>
    </row>
    <row r="77" spans="2:10">
      <c r="B77" s="20">
        <v>64</v>
      </c>
      <c r="C77" s="19" t="s">
        <v>840</v>
      </c>
      <c r="D77" s="401">
        <v>617784</v>
      </c>
      <c r="E77" s="392">
        <v>0</v>
      </c>
      <c r="F77" s="392">
        <v>0</v>
      </c>
      <c r="G77" s="400">
        <v>0</v>
      </c>
      <c r="H77" s="400">
        <v>0</v>
      </c>
      <c r="I77" s="249">
        <v>78</v>
      </c>
      <c r="J77" s="400">
        <v>0</v>
      </c>
    </row>
    <row r="78" spans="2:10">
      <c r="B78" s="20">
        <v>65</v>
      </c>
      <c r="C78" s="19" t="s">
        <v>842</v>
      </c>
      <c r="D78" s="401">
        <v>4495800</v>
      </c>
      <c r="E78" s="392">
        <v>0</v>
      </c>
      <c r="F78" s="392">
        <v>0</v>
      </c>
      <c r="G78" s="400">
        <v>0</v>
      </c>
      <c r="H78" s="400">
        <v>0</v>
      </c>
      <c r="I78" s="392">
        <v>0</v>
      </c>
      <c r="J78" s="400">
        <v>0</v>
      </c>
    </row>
    <row r="79" spans="2:10">
      <c r="B79" s="20">
        <v>66</v>
      </c>
      <c r="C79" s="19" t="s">
        <v>844</v>
      </c>
      <c r="D79" s="401">
        <v>388980</v>
      </c>
      <c r="E79" s="392">
        <v>0</v>
      </c>
      <c r="F79" s="392">
        <v>0</v>
      </c>
      <c r="G79" s="400">
        <v>0</v>
      </c>
      <c r="H79" s="400">
        <v>0</v>
      </c>
      <c r="I79" s="249">
        <v>4668</v>
      </c>
      <c r="J79" s="400">
        <v>0</v>
      </c>
    </row>
    <row r="80" spans="2:10">
      <c r="B80" s="20">
        <v>67</v>
      </c>
      <c r="C80" s="19" t="s">
        <v>839</v>
      </c>
      <c r="D80" s="401">
        <v>3052792</v>
      </c>
      <c r="E80" s="392">
        <v>0</v>
      </c>
      <c r="F80" s="392">
        <v>0</v>
      </c>
      <c r="G80" s="400">
        <v>0</v>
      </c>
      <c r="H80" s="400">
        <v>0</v>
      </c>
      <c r="I80" s="249">
        <v>3093</v>
      </c>
      <c r="J80" s="400">
        <v>0</v>
      </c>
    </row>
    <row r="81" spans="2:10">
      <c r="B81" s="20">
        <v>68</v>
      </c>
      <c r="C81" s="19" t="s">
        <v>1628</v>
      </c>
      <c r="D81" s="401">
        <v>44958</v>
      </c>
      <c r="E81" s="392">
        <v>0</v>
      </c>
      <c r="F81" s="392">
        <v>0</v>
      </c>
      <c r="G81" s="400">
        <v>0</v>
      </c>
      <c r="H81" s="400">
        <v>0</v>
      </c>
      <c r="I81" s="249">
        <v>6985</v>
      </c>
      <c r="J81" s="400">
        <v>0</v>
      </c>
    </row>
    <row r="82" spans="2:10">
      <c r="B82" s="20">
        <v>69</v>
      </c>
      <c r="C82" s="19" t="s">
        <v>1551</v>
      </c>
      <c r="D82" s="401">
        <v>32333</v>
      </c>
      <c r="E82" s="392">
        <v>0</v>
      </c>
      <c r="F82" s="392">
        <v>0</v>
      </c>
      <c r="G82" s="400">
        <v>0</v>
      </c>
      <c r="H82" s="400">
        <v>0</v>
      </c>
      <c r="I82" s="392">
        <v>0</v>
      </c>
      <c r="J82" s="400">
        <v>0</v>
      </c>
    </row>
    <row r="83" spans="2:10">
      <c r="B83" s="20">
        <v>70</v>
      </c>
      <c r="C83" s="19" t="s">
        <v>1549</v>
      </c>
      <c r="D83" s="401">
        <v>350694</v>
      </c>
      <c r="E83" s="392">
        <v>0</v>
      </c>
      <c r="F83" s="392">
        <v>0</v>
      </c>
      <c r="G83" s="400">
        <v>0</v>
      </c>
      <c r="H83" s="400">
        <v>0</v>
      </c>
      <c r="I83" s="249">
        <v>1121</v>
      </c>
      <c r="J83" s="400">
        <v>0</v>
      </c>
    </row>
    <row r="84" spans="2:10">
      <c r="B84" s="20">
        <v>71</v>
      </c>
      <c r="C84" s="19" t="s">
        <v>1629</v>
      </c>
      <c r="D84" s="401">
        <v>1990</v>
      </c>
      <c r="E84" s="392">
        <v>0</v>
      </c>
      <c r="F84" s="392">
        <v>0</v>
      </c>
      <c r="G84" s="400">
        <v>0</v>
      </c>
      <c r="H84" s="400">
        <v>0</v>
      </c>
      <c r="I84" s="392">
        <v>0</v>
      </c>
      <c r="J84" s="400">
        <v>0</v>
      </c>
    </row>
    <row r="85" spans="2:10">
      <c r="B85" s="20">
        <v>72</v>
      </c>
      <c r="C85" s="19" t="s">
        <v>1621</v>
      </c>
      <c r="D85" s="401">
        <v>1124622</v>
      </c>
      <c r="E85" s="392">
        <v>0</v>
      </c>
      <c r="F85" s="392">
        <v>0</v>
      </c>
      <c r="G85" s="400">
        <v>0</v>
      </c>
      <c r="H85" s="400">
        <v>0</v>
      </c>
      <c r="I85" s="392">
        <v>0</v>
      </c>
      <c r="J85" s="400">
        <v>0</v>
      </c>
    </row>
    <row r="86" spans="2:10">
      <c r="B86" s="20">
        <v>73</v>
      </c>
      <c r="C86" s="19" t="s">
        <v>1548</v>
      </c>
      <c r="D86" s="401">
        <v>236206</v>
      </c>
      <c r="E86" s="392">
        <v>0</v>
      </c>
      <c r="F86" s="392">
        <v>0</v>
      </c>
      <c r="G86" s="400">
        <v>0</v>
      </c>
      <c r="H86" s="400">
        <v>0</v>
      </c>
      <c r="I86" s="249">
        <v>64</v>
      </c>
      <c r="J86" s="400">
        <v>0</v>
      </c>
    </row>
  </sheetData>
  <mergeCells count="11">
    <mergeCell ref="C8:C11"/>
    <mergeCell ref="B8:B11"/>
    <mergeCell ref="J8:J11"/>
    <mergeCell ref="E9:F9"/>
    <mergeCell ref="G9:G11"/>
    <mergeCell ref="E10:E11"/>
    <mergeCell ref="F10:F11"/>
    <mergeCell ref="D8:G8"/>
    <mergeCell ref="H8:H11"/>
    <mergeCell ref="I8:I11"/>
    <mergeCell ref="D9:D11"/>
  </mergeCells>
  <hyperlinks>
    <hyperlink ref="A1" location="Cuprins!A1" display="Content"/>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31"/>
  <sheetViews>
    <sheetView showGridLines="0" zoomScaleNormal="100" workbookViewId="0">
      <selection activeCell="C1" sqref="C1"/>
    </sheetView>
  </sheetViews>
  <sheetFormatPr defaultColWidth="9.109375" defaultRowHeight="10.199999999999999"/>
  <cols>
    <col min="1" max="1" width="3.109375" style="29" customWidth="1"/>
    <col min="2" max="2" width="4.88671875" style="29" customWidth="1"/>
    <col min="3" max="3" width="24.109375" style="147" customWidth="1"/>
    <col min="4" max="4" width="11.5546875" style="29" bestFit="1" customWidth="1"/>
    <col min="5" max="7" width="10.88671875" style="29" customWidth="1"/>
    <col min="8" max="8" width="11.21875" style="29" bestFit="1" customWidth="1"/>
    <col min="9" max="21" width="10.88671875" style="29" customWidth="1"/>
    <col min="22" max="16384" width="9.109375" style="29"/>
  </cols>
  <sheetData>
    <row r="1" spans="1:9">
      <c r="A1" s="128" t="s">
        <v>1321</v>
      </c>
    </row>
    <row r="2" spans="1:9">
      <c r="A2" s="163"/>
    </row>
    <row r="3" spans="1:9">
      <c r="A3" s="163"/>
    </row>
    <row r="4" spans="1:9">
      <c r="A4" s="163"/>
    </row>
    <row r="5" spans="1:9">
      <c r="B5" s="31" t="s">
        <v>1333</v>
      </c>
    </row>
    <row r="8" spans="1:9" ht="55.2" customHeight="1">
      <c r="B8" s="516"/>
      <c r="C8" s="517"/>
      <c r="D8" s="487" t="s">
        <v>653</v>
      </c>
      <c r="E8" s="462"/>
      <c r="F8" s="462"/>
      <c r="G8" s="462"/>
      <c r="H8" s="462" t="s">
        <v>654</v>
      </c>
      <c r="I8" s="462" t="s">
        <v>631</v>
      </c>
    </row>
    <row r="9" spans="1:9" ht="25.8" customHeight="1">
      <c r="B9" s="518"/>
      <c r="C9" s="519"/>
      <c r="D9" s="489"/>
      <c r="E9" s="498" t="s">
        <v>30</v>
      </c>
      <c r="F9" s="462"/>
      <c r="G9" s="462" t="s">
        <v>1322</v>
      </c>
      <c r="H9" s="462"/>
      <c r="I9" s="462"/>
    </row>
    <row r="10" spans="1:9" ht="19.8" customHeight="1">
      <c r="B10" s="518"/>
      <c r="C10" s="519"/>
      <c r="D10" s="489"/>
      <c r="E10" s="465"/>
      <c r="F10" s="462" t="s">
        <v>416</v>
      </c>
      <c r="G10" s="462"/>
      <c r="H10" s="462"/>
      <c r="I10" s="462"/>
    </row>
    <row r="11" spans="1:9">
      <c r="B11" s="520"/>
      <c r="C11" s="521"/>
      <c r="D11" s="488"/>
      <c r="E11" s="465"/>
      <c r="F11" s="462"/>
      <c r="G11" s="462"/>
      <c r="H11" s="462"/>
      <c r="I11" s="462"/>
    </row>
    <row r="12" spans="1:9">
      <c r="B12" s="158">
        <v>1</v>
      </c>
      <c r="C12" s="237" t="s">
        <v>1323</v>
      </c>
      <c r="D12" s="392">
        <v>2453377035</v>
      </c>
      <c r="E12" s="392">
        <v>101354865</v>
      </c>
      <c r="F12" s="392">
        <v>101354865</v>
      </c>
      <c r="G12" s="392">
        <v>2453377035</v>
      </c>
      <c r="H12" s="392">
        <v>-117205913</v>
      </c>
      <c r="I12" s="392">
        <v>0</v>
      </c>
    </row>
    <row r="13" spans="1:9">
      <c r="B13" s="158">
        <v>2</v>
      </c>
      <c r="C13" s="237" t="s">
        <v>371</v>
      </c>
      <c r="D13" s="392">
        <v>241527481</v>
      </c>
      <c r="E13" s="392">
        <v>406254</v>
      </c>
      <c r="F13" s="392">
        <v>406254</v>
      </c>
      <c r="G13" s="392">
        <v>241527481</v>
      </c>
      <c r="H13" s="392">
        <v>-8264154</v>
      </c>
      <c r="I13" s="392">
        <v>0</v>
      </c>
    </row>
    <row r="14" spans="1:9">
      <c r="B14" s="158">
        <v>3</v>
      </c>
      <c r="C14" s="237" t="s">
        <v>656</v>
      </c>
      <c r="D14" s="392">
        <v>6308573861</v>
      </c>
      <c r="E14" s="392">
        <v>367052793</v>
      </c>
      <c r="F14" s="392">
        <v>367052793</v>
      </c>
      <c r="G14" s="392">
        <v>6308573861</v>
      </c>
      <c r="H14" s="392">
        <v>-467461995</v>
      </c>
      <c r="I14" s="392">
        <v>0</v>
      </c>
    </row>
    <row r="15" spans="1:9" ht="30.6">
      <c r="B15" s="158">
        <v>4</v>
      </c>
      <c r="C15" s="237" t="s">
        <v>1324</v>
      </c>
      <c r="D15" s="392">
        <v>1751077533</v>
      </c>
      <c r="E15" s="392">
        <v>450351</v>
      </c>
      <c r="F15" s="392">
        <v>450351</v>
      </c>
      <c r="G15" s="392">
        <v>1751077533</v>
      </c>
      <c r="H15" s="392">
        <v>-28975883</v>
      </c>
      <c r="I15" s="392">
        <v>0</v>
      </c>
    </row>
    <row r="16" spans="1:9">
      <c r="B16" s="158">
        <v>5</v>
      </c>
      <c r="C16" s="237" t="s">
        <v>372</v>
      </c>
      <c r="D16" s="392">
        <v>284814306</v>
      </c>
      <c r="E16" s="392">
        <v>3719098</v>
      </c>
      <c r="F16" s="392">
        <v>3719098</v>
      </c>
      <c r="G16" s="392">
        <v>284814306</v>
      </c>
      <c r="H16" s="392">
        <v>-16071486</v>
      </c>
      <c r="I16" s="392">
        <v>0</v>
      </c>
    </row>
    <row r="17" spans="2:9">
      <c r="B17" s="158">
        <v>6</v>
      </c>
      <c r="C17" s="237" t="s">
        <v>398</v>
      </c>
      <c r="D17" s="392">
        <v>2443514261</v>
      </c>
      <c r="E17" s="392">
        <v>147188809</v>
      </c>
      <c r="F17" s="392">
        <v>147188809</v>
      </c>
      <c r="G17" s="392">
        <v>2443514261</v>
      </c>
      <c r="H17" s="392">
        <v>-221207667</v>
      </c>
      <c r="I17" s="392">
        <v>0</v>
      </c>
    </row>
    <row r="18" spans="2:9">
      <c r="B18" s="158">
        <v>7</v>
      </c>
      <c r="C18" s="237" t="s">
        <v>399</v>
      </c>
      <c r="D18" s="392">
        <v>8714608866</v>
      </c>
      <c r="E18" s="392">
        <v>226997515</v>
      </c>
      <c r="F18" s="392">
        <v>226997515</v>
      </c>
      <c r="G18" s="392">
        <v>8714608866</v>
      </c>
      <c r="H18" s="392">
        <v>-346840449</v>
      </c>
      <c r="I18" s="392">
        <v>0</v>
      </c>
    </row>
    <row r="19" spans="2:9">
      <c r="B19" s="158">
        <v>8</v>
      </c>
      <c r="C19" s="237" t="s">
        <v>25</v>
      </c>
      <c r="D19" s="392">
        <v>2254285235</v>
      </c>
      <c r="E19" s="392">
        <v>71679859</v>
      </c>
      <c r="F19" s="392">
        <v>71679859</v>
      </c>
      <c r="G19" s="392">
        <v>2254285235</v>
      </c>
      <c r="H19" s="392">
        <v>-109597222</v>
      </c>
      <c r="I19" s="392">
        <v>0</v>
      </c>
    </row>
    <row r="20" spans="2:9">
      <c r="B20" s="158">
        <v>9</v>
      </c>
      <c r="C20" s="237" t="s">
        <v>26</v>
      </c>
      <c r="D20" s="392">
        <v>373752092</v>
      </c>
      <c r="E20" s="392">
        <v>2863729</v>
      </c>
      <c r="F20" s="392">
        <v>2863729</v>
      </c>
      <c r="G20" s="392">
        <v>373752092</v>
      </c>
      <c r="H20" s="392">
        <v>-13644833</v>
      </c>
      <c r="I20" s="392">
        <v>0</v>
      </c>
    </row>
    <row r="21" spans="2:9">
      <c r="B21" s="158">
        <v>10</v>
      </c>
      <c r="C21" s="237" t="s">
        <v>1325</v>
      </c>
      <c r="D21" s="392">
        <v>584987645</v>
      </c>
      <c r="E21" s="392">
        <v>6208903</v>
      </c>
      <c r="F21" s="392">
        <v>6208903</v>
      </c>
      <c r="G21" s="392">
        <v>584987645</v>
      </c>
      <c r="H21" s="392">
        <v>-10348513</v>
      </c>
      <c r="I21" s="392">
        <v>0</v>
      </c>
    </row>
    <row r="22" spans="2:9">
      <c r="B22" s="158">
        <v>11</v>
      </c>
      <c r="C22" s="237" t="s">
        <v>655</v>
      </c>
      <c r="D22" s="392">
        <v>1499254143</v>
      </c>
      <c r="E22" s="392">
        <v>15675430</v>
      </c>
      <c r="F22" s="392">
        <v>15675430</v>
      </c>
      <c r="G22" s="392">
        <v>1499254143</v>
      </c>
      <c r="H22" s="392">
        <v>-99958602</v>
      </c>
      <c r="I22" s="392">
        <v>0</v>
      </c>
    </row>
    <row r="23" spans="2:9">
      <c r="B23" s="158">
        <v>12</v>
      </c>
      <c r="C23" s="237" t="s">
        <v>27</v>
      </c>
      <c r="D23" s="392">
        <v>25720942</v>
      </c>
      <c r="E23" s="392">
        <v>12322</v>
      </c>
      <c r="F23" s="392">
        <v>12322</v>
      </c>
      <c r="G23" s="392">
        <v>25720942</v>
      </c>
      <c r="H23" s="392">
        <v>-620806</v>
      </c>
      <c r="I23" s="392">
        <v>0</v>
      </c>
    </row>
    <row r="24" spans="2:9" ht="20.399999999999999">
      <c r="B24" s="158">
        <v>13</v>
      </c>
      <c r="C24" s="237" t="s">
        <v>1326</v>
      </c>
      <c r="D24" s="392">
        <v>496296341</v>
      </c>
      <c r="E24" s="392">
        <v>15991536</v>
      </c>
      <c r="F24" s="392">
        <v>15991536</v>
      </c>
      <c r="G24" s="392">
        <v>496296341</v>
      </c>
      <c r="H24" s="392">
        <v>-26222108</v>
      </c>
      <c r="I24" s="392">
        <v>0</v>
      </c>
    </row>
    <row r="25" spans="2:9">
      <c r="B25" s="158">
        <v>14</v>
      </c>
      <c r="C25" s="237" t="s">
        <v>1327</v>
      </c>
      <c r="D25" s="392">
        <v>513159890</v>
      </c>
      <c r="E25" s="392">
        <v>6607970</v>
      </c>
      <c r="F25" s="392">
        <v>6607970</v>
      </c>
      <c r="G25" s="392">
        <v>513159890</v>
      </c>
      <c r="H25" s="392">
        <v>-14762914</v>
      </c>
      <c r="I25" s="392">
        <v>0</v>
      </c>
    </row>
    <row r="26" spans="2:9" ht="20.399999999999999">
      <c r="B26" s="158">
        <v>15</v>
      </c>
      <c r="C26" s="237" t="s">
        <v>1328</v>
      </c>
      <c r="D26" s="392">
        <v>1229966</v>
      </c>
      <c r="E26" s="392">
        <v>0</v>
      </c>
      <c r="F26" s="392">
        <v>0</v>
      </c>
      <c r="G26" s="392">
        <v>1229966</v>
      </c>
      <c r="H26" s="392">
        <v>-6306</v>
      </c>
      <c r="I26" s="392">
        <v>0</v>
      </c>
    </row>
    <row r="27" spans="2:9">
      <c r="B27" s="158">
        <v>16</v>
      </c>
      <c r="C27" s="237" t="s">
        <v>28</v>
      </c>
      <c r="D27" s="392">
        <v>23462925</v>
      </c>
      <c r="E27" s="392">
        <v>982065</v>
      </c>
      <c r="F27" s="392">
        <v>982065</v>
      </c>
      <c r="G27" s="392">
        <v>23462925</v>
      </c>
      <c r="H27" s="392">
        <v>-562460</v>
      </c>
      <c r="I27" s="392">
        <v>0</v>
      </c>
    </row>
    <row r="28" spans="2:9" ht="20.399999999999999">
      <c r="B28" s="158">
        <v>17</v>
      </c>
      <c r="C28" s="237" t="s">
        <v>1329</v>
      </c>
      <c r="D28" s="392">
        <v>396863547</v>
      </c>
      <c r="E28" s="392">
        <v>2851207</v>
      </c>
      <c r="F28" s="392">
        <v>2851207</v>
      </c>
      <c r="G28" s="392">
        <v>396863547</v>
      </c>
      <c r="H28" s="392">
        <v>-6188933</v>
      </c>
      <c r="I28" s="392">
        <v>0</v>
      </c>
    </row>
    <row r="29" spans="2:9">
      <c r="B29" s="158">
        <v>18</v>
      </c>
      <c r="C29" s="237" t="s">
        <v>1330</v>
      </c>
      <c r="D29" s="392">
        <v>30111506</v>
      </c>
      <c r="E29" s="392">
        <v>1425337</v>
      </c>
      <c r="F29" s="392">
        <v>1425337</v>
      </c>
      <c r="G29" s="392">
        <v>30111506</v>
      </c>
      <c r="H29" s="392">
        <v>-1219164</v>
      </c>
      <c r="I29" s="392">
        <v>0</v>
      </c>
    </row>
    <row r="30" spans="2:9">
      <c r="B30" s="158">
        <v>19</v>
      </c>
      <c r="C30" s="237" t="s">
        <v>24</v>
      </c>
      <c r="D30" s="392">
        <v>306954610</v>
      </c>
      <c r="E30" s="392">
        <v>11671716</v>
      </c>
      <c r="F30" s="392">
        <v>11671716</v>
      </c>
      <c r="G30" s="392">
        <v>306954610</v>
      </c>
      <c r="H30" s="392">
        <v>-56112449</v>
      </c>
      <c r="I30" s="392">
        <v>0</v>
      </c>
    </row>
    <row r="31" spans="2:9">
      <c r="B31" s="231">
        <v>20</v>
      </c>
      <c r="C31" s="238" t="s">
        <v>6</v>
      </c>
      <c r="D31" s="248">
        <v>28703572185</v>
      </c>
      <c r="E31" s="248">
        <v>983139759</v>
      </c>
      <c r="F31" s="248">
        <v>983139759</v>
      </c>
      <c r="G31" s="248">
        <v>28703572185</v>
      </c>
      <c r="H31" s="248">
        <v>-1545271857</v>
      </c>
      <c r="I31" s="392">
        <v>0</v>
      </c>
    </row>
  </sheetData>
  <mergeCells count="9">
    <mergeCell ref="B8:C11"/>
    <mergeCell ref="D9:D11"/>
    <mergeCell ref="D8:G8"/>
    <mergeCell ref="H8:H11"/>
    <mergeCell ref="I8:I11"/>
    <mergeCell ref="E9:F9"/>
    <mergeCell ref="G9:G11"/>
    <mergeCell ref="E10:E11"/>
    <mergeCell ref="F10:F11"/>
  </mergeCells>
  <hyperlinks>
    <hyperlink ref="A1" location="Content!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17"/>
  <sheetViews>
    <sheetView workbookViewId="0">
      <selection activeCell="C1" sqref="C1"/>
    </sheetView>
  </sheetViews>
  <sheetFormatPr defaultRowHeight="10.199999999999999"/>
  <cols>
    <col min="1" max="1" width="8.88671875" style="301"/>
    <col min="2" max="2" width="2.77734375" style="301" customWidth="1"/>
    <col min="3" max="3" width="26.21875" style="301" customWidth="1"/>
    <col min="4" max="4" width="15.33203125" style="301" customWidth="1"/>
    <col min="5" max="5" width="19.44140625" style="301" customWidth="1"/>
    <col min="6" max="16384" width="8.88671875" style="301"/>
  </cols>
  <sheetData>
    <row r="1" spans="1:5">
      <c r="A1" s="300" t="s">
        <v>1321</v>
      </c>
    </row>
    <row r="5" spans="1:5">
      <c r="B5" s="302" t="s">
        <v>1332</v>
      </c>
    </row>
    <row r="8" spans="1:5" ht="14.4" customHeight="1">
      <c r="B8" s="522"/>
      <c r="C8" s="523"/>
      <c r="D8" s="462" t="s">
        <v>1334</v>
      </c>
      <c r="E8" s="462"/>
    </row>
    <row r="9" spans="1:5" ht="20.399999999999999">
      <c r="B9" s="524"/>
      <c r="C9" s="525"/>
      <c r="D9" s="235" t="s">
        <v>650</v>
      </c>
      <c r="E9" s="235" t="s">
        <v>651</v>
      </c>
    </row>
    <row r="10" spans="1:5">
      <c r="B10" s="20">
        <v>1</v>
      </c>
      <c r="C10" s="19" t="s">
        <v>315</v>
      </c>
      <c r="D10" s="249">
        <v>0</v>
      </c>
      <c r="E10" s="249">
        <v>0</v>
      </c>
    </row>
    <row r="11" spans="1:5">
      <c r="B11" s="20">
        <v>2</v>
      </c>
      <c r="C11" s="19" t="s">
        <v>652</v>
      </c>
      <c r="D11" s="249">
        <v>11759164</v>
      </c>
      <c r="E11" s="249">
        <v>-2226534</v>
      </c>
    </row>
    <row r="12" spans="1:5">
      <c r="B12" s="20">
        <v>3</v>
      </c>
      <c r="C12" s="305" t="s">
        <v>796</v>
      </c>
      <c r="D12" s="249">
        <v>0</v>
      </c>
      <c r="E12" s="249">
        <v>0</v>
      </c>
    </row>
    <row r="13" spans="1:5">
      <c r="B13" s="20">
        <v>4</v>
      </c>
      <c r="C13" s="305" t="s">
        <v>797</v>
      </c>
      <c r="D13" s="249">
        <v>0</v>
      </c>
      <c r="E13" s="249">
        <v>0</v>
      </c>
    </row>
    <row r="14" spans="1:5">
      <c r="B14" s="20">
        <v>5</v>
      </c>
      <c r="C14" s="305" t="s">
        <v>1335</v>
      </c>
      <c r="D14" s="249">
        <v>11759164</v>
      </c>
      <c r="E14" s="249">
        <v>-2226534</v>
      </c>
    </row>
    <row r="15" spans="1:5" ht="20.399999999999999">
      <c r="B15" s="20">
        <v>6</v>
      </c>
      <c r="C15" s="305" t="s">
        <v>798</v>
      </c>
      <c r="D15" s="249">
        <v>0</v>
      </c>
      <c r="E15" s="249">
        <v>0</v>
      </c>
    </row>
    <row r="16" spans="1:5">
      <c r="B16" s="20">
        <v>7</v>
      </c>
      <c r="C16" s="305" t="s">
        <v>39</v>
      </c>
      <c r="D16" s="249">
        <v>0</v>
      </c>
      <c r="E16" s="249">
        <v>0</v>
      </c>
    </row>
    <row r="17" spans="2:5">
      <c r="B17" s="241">
        <v>8</v>
      </c>
      <c r="C17" s="306" t="s">
        <v>6</v>
      </c>
      <c r="D17" s="250">
        <v>11759164</v>
      </c>
      <c r="E17" s="250">
        <v>-2226534</v>
      </c>
    </row>
  </sheetData>
  <mergeCells count="2">
    <mergeCell ref="B8:C9"/>
    <mergeCell ref="D8:E8"/>
  </mergeCells>
  <hyperlinks>
    <hyperlink ref="A1" location="Content!A1" display="Content"/>
  </hyperlinks>
  <pageMargins left="0.7" right="0.7" top="0.75" bottom="0.75" header="0.3" footer="0.3"/>
  <pageSetup orientation="portrait" horizontalDpi="90" verticalDpi="90"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autoPageBreaks="0"/>
  </sheetPr>
  <dimension ref="B1:F41"/>
  <sheetViews>
    <sheetView zoomScale="115" zoomScaleNormal="115" workbookViewId="0">
      <selection activeCell="E9" sqref="E9"/>
    </sheetView>
  </sheetViews>
  <sheetFormatPr defaultRowHeight="10.199999999999999"/>
  <cols>
    <col min="1" max="1" width="4.88671875" style="1" customWidth="1"/>
    <col min="2" max="2" width="18.88671875" style="41" customWidth="1"/>
    <col min="3" max="3" width="9" style="1" customWidth="1"/>
    <col min="4" max="4" width="65" style="2" customWidth="1"/>
    <col min="5" max="5" width="20.88671875" style="1" customWidth="1"/>
    <col min="6" max="6" width="5.5546875" style="1" customWidth="1"/>
    <col min="7" max="242" width="9.109375" style="1"/>
    <col min="243" max="243" width="31.88671875" style="1" bestFit="1" customWidth="1"/>
    <col min="244" max="244" width="15.44140625" style="1" customWidth="1"/>
    <col min="245" max="245" width="50" style="1" customWidth="1"/>
    <col min="246" max="246" width="35.109375" style="1" customWidth="1"/>
    <col min="247" max="498" width="9.109375" style="1"/>
    <col min="499" max="499" width="31.88671875" style="1" bestFit="1" customWidth="1"/>
    <col min="500" max="500" width="15.44140625" style="1" customWidth="1"/>
    <col min="501" max="501" width="50" style="1" customWidth="1"/>
    <col min="502" max="502" width="35.109375" style="1" customWidth="1"/>
    <col min="503" max="754" width="9.109375" style="1"/>
    <col min="755" max="755" width="31.88671875" style="1" bestFit="1" customWidth="1"/>
    <col min="756" max="756" width="15.44140625" style="1" customWidth="1"/>
    <col min="757" max="757" width="50" style="1" customWidth="1"/>
    <col min="758" max="758" width="35.109375" style="1" customWidth="1"/>
    <col min="759" max="1010" width="9.109375" style="1"/>
    <col min="1011" max="1011" width="31.88671875" style="1" bestFit="1" customWidth="1"/>
    <col min="1012" max="1012" width="15.44140625" style="1" customWidth="1"/>
    <col min="1013" max="1013" width="50" style="1" customWidth="1"/>
    <col min="1014" max="1014" width="35.109375" style="1" customWidth="1"/>
    <col min="1015" max="1266" width="9.109375" style="1"/>
    <col min="1267" max="1267" width="31.88671875" style="1" bestFit="1" customWidth="1"/>
    <col min="1268" max="1268" width="15.44140625" style="1" customWidth="1"/>
    <col min="1269" max="1269" width="50" style="1" customWidth="1"/>
    <col min="1270" max="1270" width="35.109375" style="1" customWidth="1"/>
    <col min="1271" max="1522" width="9.109375" style="1"/>
    <col min="1523" max="1523" width="31.88671875" style="1" bestFit="1" customWidth="1"/>
    <col min="1524" max="1524" width="15.44140625" style="1" customWidth="1"/>
    <col min="1525" max="1525" width="50" style="1" customWidth="1"/>
    <col min="1526" max="1526" width="35.109375" style="1" customWidth="1"/>
    <col min="1527" max="1778" width="9.109375" style="1"/>
    <col min="1779" max="1779" width="31.88671875" style="1" bestFit="1" customWidth="1"/>
    <col min="1780" max="1780" width="15.44140625" style="1" customWidth="1"/>
    <col min="1781" max="1781" width="50" style="1" customWidth="1"/>
    <col min="1782" max="1782" width="35.109375" style="1" customWidth="1"/>
    <col min="1783" max="2034" width="9.109375" style="1"/>
    <col min="2035" max="2035" width="31.88671875" style="1" bestFit="1" customWidth="1"/>
    <col min="2036" max="2036" width="15.44140625" style="1" customWidth="1"/>
    <col min="2037" max="2037" width="50" style="1" customWidth="1"/>
    <col min="2038" max="2038" width="35.109375" style="1" customWidth="1"/>
    <col min="2039" max="2290" width="9.109375" style="1"/>
    <col min="2291" max="2291" width="31.88671875" style="1" bestFit="1" customWidth="1"/>
    <col min="2292" max="2292" width="15.44140625" style="1" customWidth="1"/>
    <col min="2293" max="2293" width="50" style="1" customWidth="1"/>
    <col min="2294" max="2294" width="35.109375" style="1" customWidth="1"/>
    <col min="2295" max="2546" width="9.109375" style="1"/>
    <col min="2547" max="2547" width="31.88671875" style="1" bestFit="1" customWidth="1"/>
    <col min="2548" max="2548" width="15.44140625" style="1" customWidth="1"/>
    <col min="2549" max="2549" width="50" style="1" customWidth="1"/>
    <col min="2550" max="2550" width="35.109375" style="1" customWidth="1"/>
    <col min="2551" max="2802" width="9.109375" style="1"/>
    <col min="2803" max="2803" width="31.88671875" style="1" bestFit="1" customWidth="1"/>
    <col min="2804" max="2804" width="15.44140625" style="1" customWidth="1"/>
    <col min="2805" max="2805" width="50" style="1" customWidth="1"/>
    <col min="2806" max="2806" width="35.109375" style="1" customWidth="1"/>
    <col min="2807" max="3058" width="9.109375" style="1"/>
    <col min="3059" max="3059" width="31.88671875" style="1" bestFit="1" customWidth="1"/>
    <col min="3060" max="3060" width="15.44140625" style="1" customWidth="1"/>
    <col min="3061" max="3061" width="50" style="1" customWidth="1"/>
    <col min="3062" max="3062" width="35.109375" style="1" customWidth="1"/>
    <col min="3063" max="3314" width="9.109375" style="1"/>
    <col min="3315" max="3315" width="31.88671875" style="1" bestFit="1" customWidth="1"/>
    <col min="3316" max="3316" width="15.44140625" style="1" customWidth="1"/>
    <col min="3317" max="3317" width="50" style="1" customWidth="1"/>
    <col min="3318" max="3318" width="35.109375" style="1" customWidth="1"/>
    <col min="3319" max="3570" width="9.109375" style="1"/>
    <col min="3571" max="3571" width="31.88671875" style="1" bestFit="1" customWidth="1"/>
    <col min="3572" max="3572" width="15.44140625" style="1" customWidth="1"/>
    <col min="3573" max="3573" width="50" style="1" customWidth="1"/>
    <col min="3574" max="3574" width="35.109375" style="1" customWidth="1"/>
    <col min="3575" max="3826" width="9.109375" style="1"/>
    <col min="3827" max="3827" width="31.88671875" style="1" bestFit="1" customWidth="1"/>
    <col min="3828" max="3828" width="15.44140625" style="1" customWidth="1"/>
    <col min="3829" max="3829" width="50" style="1" customWidth="1"/>
    <col min="3830" max="3830" width="35.109375" style="1" customWidth="1"/>
    <col min="3831" max="4082" width="9.109375" style="1"/>
    <col min="4083" max="4083" width="31.88671875" style="1" bestFit="1" customWidth="1"/>
    <col min="4084" max="4084" width="15.44140625" style="1" customWidth="1"/>
    <col min="4085" max="4085" width="50" style="1" customWidth="1"/>
    <col min="4086" max="4086" width="35.109375" style="1" customWidth="1"/>
    <col min="4087" max="4338" width="9.109375" style="1"/>
    <col min="4339" max="4339" width="31.88671875" style="1" bestFit="1" customWidth="1"/>
    <col min="4340" max="4340" width="15.44140625" style="1" customWidth="1"/>
    <col min="4341" max="4341" width="50" style="1" customWidth="1"/>
    <col min="4342" max="4342" width="35.109375" style="1" customWidth="1"/>
    <col min="4343" max="4594" width="9.109375" style="1"/>
    <col min="4595" max="4595" width="31.88671875" style="1" bestFit="1" customWidth="1"/>
    <col min="4596" max="4596" width="15.44140625" style="1" customWidth="1"/>
    <col min="4597" max="4597" width="50" style="1" customWidth="1"/>
    <col min="4598" max="4598" width="35.109375" style="1" customWidth="1"/>
    <col min="4599" max="4850" width="9.109375" style="1"/>
    <col min="4851" max="4851" width="31.88671875" style="1" bestFit="1" customWidth="1"/>
    <col min="4852" max="4852" width="15.44140625" style="1" customWidth="1"/>
    <col min="4853" max="4853" width="50" style="1" customWidth="1"/>
    <col min="4854" max="4854" width="35.109375" style="1" customWidth="1"/>
    <col min="4855" max="5106" width="9.109375" style="1"/>
    <col min="5107" max="5107" width="31.88671875" style="1" bestFit="1" customWidth="1"/>
    <col min="5108" max="5108" width="15.44140625" style="1" customWidth="1"/>
    <col min="5109" max="5109" width="50" style="1" customWidth="1"/>
    <col min="5110" max="5110" width="35.109375" style="1" customWidth="1"/>
    <col min="5111" max="5362" width="9.109375" style="1"/>
    <col min="5363" max="5363" width="31.88671875" style="1" bestFit="1" customWidth="1"/>
    <col min="5364" max="5364" width="15.44140625" style="1" customWidth="1"/>
    <col min="5365" max="5365" width="50" style="1" customWidth="1"/>
    <col min="5366" max="5366" width="35.109375" style="1" customWidth="1"/>
    <col min="5367" max="5618" width="9.109375" style="1"/>
    <col min="5619" max="5619" width="31.88671875" style="1" bestFit="1" customWidth="1"/>
    <col min="5620" max="5620" width="15.44140625" style="1" customWidth="1"/>
    <col min="5621" max="5621" width="50" style="1" customWidth="1"/>
    <col min="5622" max="5622" width="35.109375" style="1" customWidth="1"/>
    <col min="5623" max="5874" width="9.109375" style="1"/>
    <col min="5875" max="5875" width="31.88671875" style="1" bestFit="1" customWidth="1"/>
    <col min="5876" max="5876" width="15.44140625" style="1" customWidth="1"/>
    <col min="5877" max="5877" width="50" style="1" customWidth="1"/>
    <col min="5878" max="5878" width="35.109375" style="1" customWidth="1"/>
    <col min="5879" max="6130" width="9.109375" style="1"/>
    <col min="6131" max="6131" width="31.88671875" style="1" bestFit="1" customWidth="1"/>
    <col min="6132" max="6132" width="15.44140625" style="1" customWidth="1"/>
    <col min="6133" max="6133" width="50" style="1" customWidth="1"/>
    <col min="6134" max="6134" width="35.109375" style="1" customWidth="1"/>
    <col min="6135" max="6386" width="9.109375" style="1"/>
    <col min="6387" max="6387" width="31.88671875" style="1" bestFit="1" customWidth="1"/>
    <col min="6388" max="6388" width="15.44140625" style="1" customWidth="1"/>
    <col min="6389" max="6389" width="50" style="1" customWidth="1"/>
    <col min="6390" max="6390" width="35.109375" style="1" customWidth="1"/>
    <col min="6391" max="6642" width="9.109375" style="1"/>
    <col min="6643" max="6643" width="31.88671875" style="1" bestFit="1" customWidth="1"/>
    <col min="6644" max="6644" width="15.44140625" style="1" customWidth="1"/>
    <col min="6645" max="6645" width="50" style="1" customWidth="1"/>
    <col min="6646" max="6646" width="35.109375" style="1" customWidth="1"/>
    <col min="6647" max="6898" width="9.109375" style="1"/>
    <col min="6899" max="6899" width="31.88671875" style="1" bestFit="1" customWidth="1"/>
    <col min="6900" max="6900" width="15.44140625" style="1" customWidth="1"/>
    <col min="6901" max="6901" width="50" style="1" customWidth="1"/>
    <col min="6902" max="6902" width="35.109375" style="1" customWidth="1"/>
    <col min="6903" max="7154" width="9.109375" style="1"/>
    <col min="7155" max="7155" width="31.88671875" style="1" bestFit="1" customWidth="1"/>
    <col min="7156" max="7156" width="15.44140625" style="1" customWidth="1"/>
    <col min="7157" max="7157" width="50" style="1" customWidth="1"/>
    <col min="7158" max="7158" width="35.109375" style="1" customWidth="1"/>
    <col min="7159" max="7410" width="9.109375" style="1"/>
    <col min="7411" max="7411" width="31.88671875" style="1" bestFit="1" customWidth="1"/>
    <col min="7412" max="7412" width="15.44140625" style="1" customWidth="1"/>
    <col min="7413" max="7413" width="50" style="1" customWidth="1"/>
    <col min="7414" max="7414" width="35.109375" style="1" customWidth="1"/>
    <col min="7415" max="7666" width="9.109375" style="1"/>
    <col min="7667" max="7667" width="31.88671875" style="1" bestFit="1" customWidth="1"/>
    <col min="7668" max="7668" width="15.44140625" style="1" customWidth="1"/>
    <col min="7669" max="7669" width="50" style="1" customWidth="1"/>
    <col min="7670" max="7670" width="35.109375" style="1" customWidth="1"/>
    <col min="7671" max="7922" width="9.109375" style="1"/>
    <col min="7923" max="7923" width="31.88671875" style="1" bestFit="1" customWidth="1"/>
    <col min="7924" max="7924" width="15.44140625" style="1" customWidth="1"/>
    <col min="7925" max="7925" width="50" style="1" customWidth="1"/>
    <col min="7926" max="7926" width="35.109375" style="1" customWidth="1"/>
    <col min="7927" max="8178" width="9.109375" style="1"/>
    <col min="8179" max="8179" width="31.88671875" style="1" bestFit="1" customWidth="1"/>
    <col min="8180" max="8180" width="15.44140625" style="1" customWidth="1"/>
    <col min="8181" max="8181" width="50" style="1" customWidth="1"/>
    <col min="8182" max="8182" width="35.109375" style="1" customWidth="1"/>
    <col min="8183" max="8434" width="9.109375" style="1"/>
    <col min="8435" max="8435" width="31.88671875" style="1" bestFit="1" customWidth="1"/>
    <col min="8436" max="8436" width="15.44140625" style="1" customWidth="1"/>
    <col min="8437" max="8437" width="50" style="1" customWidth="1"/>
    <col min="8438" max="8438" width="35.109375" style="1" customWidth="1"/>
    <col min="8439" max="8690" width="9.109375" style="1"/>
    <col min="8691" max="8691" width="31.88671875" style="1" bestFit="1" customWidth="1"/>
    <col min="8692" max="8692" width="15.44140625" style="1" customWidth="1"/>
    <col min="8693" max="8693" width="50" style="1" customWidth="1"/>
    <col min="8694" max="8694" width="35.109375" style="1" customWidth="1"/>
    <col min="8695" max="8946" width="9.109375" style="1"/>
    <col min="8947" max="8947" width="31.88671875" style="1" bestFit="1" customWidth="1"/>
    <col min="8948" max="8948" width="15.44140625" style="1" customWidth="1"/>
    <col min="8949" max="8949" width="50" style="1" customWidth="1"/>
    <col min="8950" max="8950" width="35.109375" style="1" customWidth="1"/>
    <col min="8951" max="9202" width="9.109375" style="1"/>
    <col min="9203" max="9203" width="31.88671875" style="1" bestFit="1" customWidth="1"/>
    <col min="9204" max="9204" width="15.44140625" style="1" customWidth="1"/>
    <col min="9205" max="9205" width="50" style="1" customWidth="1"/>
    <col min="9206" max="9206" width="35.109375" style="1" customWidth="1"/>
    <col min="9207" max="9458" width="9.109375" style="1"/>
    <col min="9459" max="9459" width="31.88671875" style="1" bestFit="1" customWidth="1"/>
    <col min="9460" max="9460" width="15.44140625" style="1" customWidth="1"/>
    <col min="9461" max="9461" width="50" style="1" customWidth="1"/>
    <col min="9462" max="9462" width="35.109375" style="1" customWidth="1"/>
    <col min="9463" max="9714" width="9.109375" style="1"/>
    <col min="9715" max="9715" width="31.88671875" style="1" bestFit="1" customWidth="1"/>
    <col min="9716" max="9716" width="15.44140625" style="1" customWidth="1"/>
    <col min="9717" max="9717" width="50" style="1" customWidth="1"/>
    <col min="9718" max="9718" width="35.109375" style="1" customWidth="1"/>
    <col min="9719" max="9970" width="9.109375" style="1"/>
    <col min="9971" max="9971" width="31.88671875" style="1" bestFit="1" customWidth="1"/>
    <col min="9972" max="9972" width="15.44140625" style="1" customWidth="1"/>
    <col min="9973" max="9973" width="50" style="1" customWidth="1"/>
    <col min="9974" max="9974" width="35.109375" style="1" customWidth="1"/>
    <col min="9975" max="10226" width="9.109375" style="1"/>
    <col min="10227" max="10227" width="31.88671875" style="1" bestFit="1" customWidth="1"/>
    <col min="10228" max="10228" width="15.44140625" style="1" customWidth="1"/>
    <col min="10229" max="10229" width="50" style="1" customWidth="1"/>
    <col min="10230" max="10230" width="35.109375" style="1" customWidth="1"/>
    <col min="10231" max="10482" width="9.109375" style="1"/>
    <col min="10483" max="10483" width="31.88671875" style="1" bestFit="1" customWidth="1"/>
    <col min="10484" max="10484" width="15.44140625" style="1" customWidth="1"/>
    <col min="10485" max="10485" width="50" style="1" customWidth="1"/>
    <col min="10486" max="10486" width="35.109375" style="1" customWidth="1"/>
    <col min="10487" max="10738" width="9.109375" style="1"/>
    <col min="10739" max="10739" width="31.88671875" style="1" bestFit="1" customWidth="1"/>
    <col min="10740" max="10740" width="15.44140625" style="1" customWidth="1"/>
    <col min="10741" max="10741" width="50" style="1" customWidth="1"/>
    <col min="10742" max="10742" width="35.109375" style="1" customWidth="1"/>
    <col min="10743" max="10994" width="9.109375" style="1"/>
    <col min="10995" max="10995" width="31.88671875" style="1" bestFit="1" customWidth="1"/>
    <col min="10996" max="10996" width="15.44140625" style="1" customWidth="1"/>
    <col min="10997" max="10997" width="50" style="1" customWidth="1"/>
    <col min="10998" max="10998" width="35.109375" style="1" customWidth="1"/>
    <col min="10999" max="11250" width="9.109375" style="1"/>
    <col min="11251" max="11251" width="31.88671875" style="1" bestFit="1" customWidth="1"/>
    <col min="11252" max="11252" width="15.44140625" style="1" customWidth="1"/>
    <col min="11253" max="11253" width="50" style="1" customWidth="1"/>
    <col min="11254" max="11254" width="35.109375" style="1" customWidth="1"/>
    <col min="11255" max="11506" width="9.109375" style="1"/>
    <col min="11507" max="11507" width="31.88671875" style="1" bestFit="1" customWidth="1"/>
    <col min="11508" max="11508" width="15.44140625" style="1" customWidth="1"/>
    <col min="11509" max="11509" width="50" style="1" customWidth="1"/>
    <col min="11510" max="11510" width="35.109375" style="1" customWidth="1"/>
    <col min="11511" max="11762" width="9.109375" style="1"/>
    <col min="11763" max="11763" width="31.88671875" style="1" bestFit="1" customWidth="1"/>
    <col min="11764" max="11764" width="15.44140625" style="1" customWidth="1"/>
    <col min="11765" max="11765" width="50" style="1" customWidth="1"/>
    <col min="11766" max="11766" width="35.109375" style="1" customWidth="1"/>
    <col min="11767" max="12018" width="9.109375" style="1"/>
    <col min="12019" max="12019" width="31.88671875" style="1" bestFit="1" customWidth="1"/>
    <col min="12020" max="12020" width="15.44140625" style="1" customWidth="1"/>
    <col min="12021" max="12021" width="50" style="1" customWidth="1"/>
    <col min="12022" max="12022" width="35.109375" style="1" customWidth="1"/>
    <col min="12023" max="12274" width="9.109375" style="1"/>
    <col min="12275" max="12275" width="31.88671875" style="1" bestFit="1" customWidth="1"/>
    <col min="12276" max="12276" width="15.44140625" style="1" customWidth="1"/>
    <col min="12277" max="12277" width="50" style="1" customWidth="1"/>
    <col min="12278" max="12278" width="35.109375" style="1" customWidth="1"/>
    <col min="12279" max="12530" width="9.109375" style="1"/>
    <col min="12531" max="12531" width="31.88671875" style="1" bestFit="1" customWidth="1"/>
    <col min="12532" max="12532" width="15.44140625" style="1" customWidth="1"/>
    <col min="12533" max="12533" width="50" style="1" customWidth="1"/>
    <col min="12534" max="12534" width="35.109375" style="1" customWidth="1"/>
    <col min="12535" max="12786" width="9.109375" style="1"/>
    <col min="12787" max="12787" width="31.88671875" style="1" bestFit="1" customWidth="1"/>
    <col min="12788" max="12788" width="15.44140625" style="1" customWidth="1"/>
    <col min="12789" max="12789" width="50" style="1" customWidth="1"/>
    <col min="12790" max="12790" width="35.109375" style="1" customWidth="1"/>
    <col min="12791" max="13042" width="9.109375" style="1"/>
    <col min="13043" max="13043" width="31.88671875" style="1" bestFit="1" customWidth="1"/>
    <col min="13044" max="13044" width="15.44140625" style="1" customWidth="1"/>
    <col min="13045" max="13045" width="50" style="1" customWidth="1"/>
    <col min="13046" max="13046" width="35.109375" style="1" customWidth="1"/>
    <col min="13047" max="13298" width="9.109375" style="1"/>
    <col min="13299" max="13299" width="31.88671875" style="1" bestFit="1" customWidth="1"/>
    <col min="13300" max="13300" width="15.44140625" style="1" customWidth="1"/>
    <col min="13301" max="13301" width="50" style="1" customWidth="1"/>
    <col min="13302" max="13302" width="35.109375" style="1" customWidth="1"/>
    <col min="13303" max="13554" width="9.109375" style="1"/>
    <col min="13555" max="13555" width="31.88671875" style="1" bestFit="1" customWidth="1"/>
    <col min="13556" max="13556" width="15.44140625" style="1" customWidth="1"/>
    <col min="13557" max="13557" width="50" style="1" customWidth="1"/>
    <col min="13558" max="13558" width="35.109375" style="1" customWidth="1"/>
    <col min="13559" max="13810" width="9.109375" style="1"/>
    <col min="13811" max="13811" width="31.88671875" style="1" bestFit="1" customWidth="1"/>
    <col min="13812" max="13812" width="15.44140625" style="1" customWidth="1"/>
    <col min="13813" max="13813" width="50" style="1" customWidth="1"/>
    <col min="13814" max="13814" width="35.109375" style="1" customWidth="1"/>
    <col min="13815" max="14066" width="9.109375" style="1"/>
    <col min="14067" max="14067" width="31.88671875" style="1" bestFit="1" customWidth="1"/>
    <col min="14068" max="14068" width="15.44140625" style="1" customWidth="1"/>
    <col min="14069" max="14069" width="50" style="1" customWidth="1"/>
    <col min="14070" max="14070" width="35.109375" style="1" customWidth="1"/>
    <col min="14071" max="14322" width="9.109375" style="1"/>
    <col min="14323" max="14323" width="31.88671875" style="1" bestFit="1" customWidth="1"/>
    <col min="14324" max="14324" width="15.44140625" style="1" customWidth="1"/>
    <col min="14325" max="14325" width="50" style="1" customWidth="1"/>
    <col min="14326" max="14326" width="35.109375" style="1" customWidth="1"/>
    <col min="14327" max="14578" width="9.109375" style="1"/>
    <col min="14579" max="14579" width="31.88671875" style="1" bestFit="1" customWidth="1"/>
    <col min="14580" max="14580" width="15.44140625" style="1" customWidth="1"/>
    <col min="14581" max="14581" width="50" style="1" customWidth="1"/>
    <col min="14582" max="14582" width="35.109375" style="1" customWidth="1"/>
    <col min="14583" max="14834" width="9.109375" style="1"/>
    <col min="14835" max="14835" width="31.88671875" style="1" bestFit="1" customWidth="1"/>
    <col min="14836" max="14836" width="15.44140625" style="1" customWidth="1"/>
    <col min="14837" max="14837" width="50" style="1" customWidth="1"/>
    <col min="14838" max="14838" width="35.109375" style="1" customWidth="1"/>
    <col min="14839" max="15090" width="9.109375" style="1"/>
    <col min="15091" max="15091" width="31.88671875" style="1" bestFit="1" customWidth="1"/>
    <col min="15092" max="15092" width="15.44140625" style="1" customWidth="1"/>
    <col min="15093" max="15093" width="50" style="1" customWidth="1"/>
    <col min="15094" max="15094" width="35.109375" style="1" customWidth="1"/>
    <col min="15095" max="15346" width="9.109375" style="1"/>
    <col min="15347" max="15347" width="31.88671875" style="1" bestFit="1" customWidth="1"/>
    <col min="15348" max="15348" width="15.44140625" style="1" customWidth="1"/>
    <col min="15349" max="15349" width="50" style="1" customWidth="1"/>
    <col min="15350" max="15350" width="35.109375" style="1" customWidth="1"/>
    <col min="15351" max="15602" width="9.109375" style="1"/>
    <col min="15603" max="15603" width="31.88671875" style="1" bestFit="1" customWidth="1"/>
    <col min="15604" max="15604" width="15.44140625" style="1" customWidth="1"/>
    <col min="15605" max="15605" width="50" style="1" customWidth="1"/>
    <col min="15606" max="15606" width="35.109375" style="1" customWidth="1"/>
    <col min="15607" max="15858" width="9.109375" style="1"/>
    <col min="15859" max="15859" width="31.88671875" style="1" bestFit="1" customWidth="1"/>
    <col min="15860" max="15860" width="15.44140625" style="1" customWidth="1"/>
    <col min="15861" max="15861" width="50" style="1" customWidth="1"/>
    <col min="15862" max="15862" width="35.109375" style="1" customWidth="1"/>
    <col min="15863" max="16114" width="9.109375" style="1"/>
    <col min="16115" max="16115" width="31.88671875" style="1" bestFit="1" customWidth="1"/>
    <col min="16116" max="16116" width="15.44140625" style="1" customWidth="1"/>
    <col min="16117" max="16117" width="50" style="1" customWidth="1"/>
    <col min="16118" max="16118" width="35.109375" style="1" customWidth="1"/>
    <col min="16119" max="16384" width="9.109375" style="1"/>
  </cols>
  <sheetData>
    <row r="1" spans="2:6" ht="22.5" customHeight="1">
      <c r="B1" s="451" t="s">
        <v>484</v>
      </c>
      <c r="C1" s="451"/>
      <c r="D1" s="451"/>
      <c r="E1" s="6"/>
      <c r="F1" s="4"/>
    </row>
    <row r="2" spans="2:6">
      <c r="B2" s="40"/>
      <c r="C2" s="4"/>
      <c r="D2" s="5"/>
      <c r="E2" s="4"/>
      <c r="F2" s="4"/>
    </row>
    <row r="3" spans="2:6">
      <c r="B3" s="40"/>
      <c r="C3" s="4"/>
      <c r="D3" s="5"/>
      <c r="E3" s="4"/>
      <c r="F3" s="4"/>
    </row>
    <row r="4" spans="2:6" ht="33" customHeight="1">
      <c r="B4" s="36" t="s">
        <v>175</v>
      </c>
      <c r="C4" s="37" t="s">
        <v>177</v>
      </c>
      <c r="D4" s="36" t="s">
        <v>176</v>
      </c>
      <c r="E4" s="37" t="s">
        <v>178</v>
      </c>
      <c r="F4" s="4"/>
    </row>
    <row r="5" spans="2:6">
      <c r="B5" s="450" t="s">
        <v>170</v>
      </c>
      <c r="C5" s="53" t="s">
        <v>487</v>
      </c>
      <c r="D5" s="57" t="s">
        <v>181</v>
      </c>
      <c r="E5" s="45" t="s">
        <v>182</v>
      </c>
      <c r="F5" s="4"/>
    </row>
    <row r="6" spans="2:6">
      <c r="B6" s="450"/>
      <c r="C6" s="53" t="s">
        <v>488</v>
      </c>
      <c r="D6" s="57" t="s">
        <v>166</v>
      </c>
      <c r="E6" s="45" t="s">
        <v>183</v>
      </c>
      <c r="F6" s="4"/>
    </row>
    <row r="7" spans="2:6">
      <c r="B7" s="450"/>
      <c r="C7" s="53" t="s">
        <v>489</v>
      </c>
      <c r="D7" s="57" t="s">
        <v>62</v>
      </c>
      <c r="E7" s="45" t="s">
        <v>501</v>
      </c>
      <c r="F7" s="4"/>
    </row>
    <row r="8" spans="2:6">
      <c r="B8" s="450"/>
      <c r="C8" s="7"/>
      <c r="D8" s="57" t="s">
        <v>458</v>
      </c>
      <c r="E8" s="45" t="s">
        <v>502</v>
      </c>
      <c r="F8" s="4"/>
    </row>
    <row r="9" spans="2:6">
      <c r="B9" s="450"/>
      <c r="C9" s="51" t="s">
        <v>167</v>
      </c>
      <c r="D9" s="58" t="s">
        <v>184</v>
      </c>
      <c r="E9" s="10" t="s">
        <v>185</v>
      </c>
      <c r="F9" s="4"/>
    </row>
    <row r="10" spans="2:6">
      <c r="B10" s="450" t="s">
        <v>339</v>
      </c>
      <c r="C10" s="52" t="s">
        <v>192</v>
      </c>
      <c r="D10" s="59" t="s">
        <v>186</v>
      </c>
      <c r="E10" s="10" t="s">
        <v>187</v>
      </c>
      <c r="F10" s="4"/>
    </row>
    <row r="11" spans="2:6">
      <c r="B11" s="450"/>
      <c r="C11" s="51" t="s">
        <v>193</v>
      </c>
      <c r="D11" s="58" t="s">
        <v>340</v>
      </c>
      <c r="E11" s="10" t="s">
        <v>188</v>
      </c>
      <c r="F11" s="4"/>
    </row>
    <row r="12" spans="2:6">
      <c r="B12" s="450"/>
      <c r="C12" s="51" t="s">
        <v>194</v>
      </c>
      <c r="D12" s="58" t="s">
        <v>437</v>
      </c>
      <c r="E12" s="10" t="s">
        <v>189</v>
      </c>
      <c r="F12" s="4"/>
    </row>
    <row r="13" spans="2:6">
      <c r="B13" s="450"/>
      <c r="C13" s="51" t="s">
        <v>195</v>
      </c>
      <c r="D13" s="58" t="s">
        <v>341</v>
      </c>
      <c r="E13" s="10" t="s">
        <v>190</v>
      </c>
      <c r="F13" s="4"/>
    </row>
    <row r="14" spans="2:6">
      <c r="B14" s="450" t="s">
        <v>342</v>
      </c>
      <c r="C14" s="51" t="s">
        <v>196</v>
      </c>
      <c r="D14" s="58" t="s">
        <v>438</v>
      </c>
      <c r="E14" s="10" t="s">
        <v>214</v>
      </c>
      <c r="F14" s="4"/>
    </row>
    <row r="15" spans="2:6">
      <c r="B15" s="450"/>
      <c r="C15" s="51" t="s">
        <v>197</v>
      </c>
      <c r="D15" s="58" t="s">
        <v>343</v>
      </c>
      <c r="E15" s="10" t="s">
        <v>215</v>
      </c>
      <c r="F15" s="4"/>
    </row>
    <row r="16" spans="2:6">
      <c r="B16" s="450"/>
      <c r="C16" s="51" t="s">
        <v>198</v>
      </c>
      <c r="D16" s="58" t="s">
        <v>422</v>
      </c>
      <c r="E16" s="10" t="s">
        <v>216</v>
      </c>
      <c r="F16" s="4"/>
    </row>
    <row r="17" spans="2:6">
      <c r="B17" s="450"/>
      <c r="C17" s="51" t="s">
        <v>199</v>
      </c>
      <c r="D17" s="58" t="s">
        <v>363</v>
      </c>
      <c r="E17" s="10" t="s">
        <v>217</v>
      </c>
      <c r="F17" s="4"/>
    </row>
    <row r="18" spans="2:6">
      <c r="B18" s="450"/>
      <c r="C18" s="51" t="s">
        <v>208</v>
      </c>
      <c r="D18" s="58" t="s">
        <v>439</v>
      </c>
      <c r="E18" s="10" t="s">
        <v>227</v>
      </c>
      <c r="F18" s="4"/>
    </row>
    <row r="19" spans="2:6">
      <c r="B19" s="43" t="s">
        <v>191</v>
      </c>
      <c r="C19" s="46"/>
      <c r="D19" s="9" t="s">
        <v>191</v>
      </c>
      <c r="E19" s="61" t="s">
        <v>218</v>
      </c>
      <c r="F19" s="4"/>
    </row>
    <row r="20" spans="2:6">
      <c r="B20" s="450" t="s">
        <v>336</v>
      </c>
      <c r="C20" s="51" t="s">
        <v>200</v>
      </c>
      <c r="D20" s="58" t="s">
        <v>440</v>
      </c>
      <c r="E20" s="10" t="s">
        <v>219</v>
      </c>
      <c r="F20" s="4"/>
    </row>
    <row r="21" spans="2:6">
      <c r="B21" s="450"/>
      <c r="C21" s="51" t="s">
        <v>201</v>
      </c>
      <c r="D21" s="58" t="s">
        <v>423</v>
      </c>
      <c r="E21" s="10" t="s">
        <v>220</v>
      </c>
      <c r="F21" s="4"/>
    </row>
    <row r="22" spans="2:6">
      <c r="B22" s="450"/>
      <c r="C22" s="51" t="s">
        <v>202</v>
      </c>
      <c r="D22" s="58" t="s">
        <v>424</v>
      </c>
      <c r="E22" s="10" t="s">
        <v>221</v>
      </c>
      <c r="F22" s="4"/>
    </row>
    <row r="23" spans="2:6">
      <c r="B23" s="450"/>
      <c r="C23" s="51" t="s">
        <v>203</v>
      </c>
      <c r="D23" s="58" t="s">
        <v>441</v>
      </c>
      <c r="E23" s="10" t="s">
        <v>222</v>
      </c>
      <c r="F23" s="4"/>
    </row>
    <row r="24" spans="2:6">
      <c r="B24" s="450"/>
      <c r="C24" s="51" t="s">
        <v>204</v>
      </c>
      <c r="D24" s="58" t="s">
        <v>442</v>
      </c>
      <c r="E24" s="10" t="s">
        <v>223</v>
      </c>
      <c r="F24" s="4"/>
    </row>
    <row r="25" spans="2:6">
      <c r="B25" s="450"/>
      <c r="C25" s="51" t="s">
        <v>205</v>
      </c>
      <c r="D25" s="58" t="s">
        <v>443</v>
      </c>
      <c r="E25" s="10" t="s">
        <v>224</v>
      </c>
      <c r="F25" s="4"/>
    </row>
    <row r="26" spans="2:6">
      <c r="B26" s="450"/>
      <c r="C26" s="51" t="s">
        <v>206</v>
      </c>
      <c r="D26" s="58" t="s">
        <v>444</v>
      </c>
      <c r="E26" s="10" t="s">
        <v>225</v>
      </c>
      <c r="F26" s="4"/>
    </row>
    <row r="27" spans="2:6">
      <c r="B27" s="450"/>
      <c r="C27" s="51" t="s">
        <v>207</v>
      </c>
      <c r="D27" s="58" t="s">
        <v>337</v>
      </c>
      <c r="E27" s="10" t="s">
        <v>226</v>
      </c>
      <c r="F27" s="4"/>
    </row>
    <row r="28" spans="2:6">
      <c r="B28" s="450" t="s">
        <v>171</v>
      </c>
      <c r="C28" s="54" t="s">
        <v>330</v>
      </c>
      <c r="D28" s="58" t="s">
        <v>236</v>
      </c>
      <c r="E28" s="47" t="s">
        <v>332</v>
      </c>
      <c r="F28" s="4"/>
    </row>
    <row r="29" spans="2:6">
      <c r="B29" s="450"/>
      <c r="C29" s="55" t="s">
        <v>331</v>
      </c>
      <c r="D29" s="58" t="s">
        <v>237</v>
      </c>
      <c r="E29" s="49" t="s">
        <v>450</v>
      </c>
      <c r="F29" s="4"/>
    </row>
    <row r="30" spans="2:6">
      <c r="B30" s="450"/>
      <c r="C30" s="48" t="s">
        <v>292</v>
      </c>
      <c r="D30" s="58" t="s">
        <v>344</v>
      </c>
      <c r="E30" s="49" t="s">
        <v>293</v>
      </c>
      <c r="F30" s="4"/>
    </row>
    <row r="31" spans="2:6" ht="12" customHeight="1">
      <c r="B31" s="450"/>
      <c r="C31" s="51" t="s">
        <v>209</v>
      </c>
      <c r="D31" s="58" t="s">
        <v>445</v>
      </c>
      <c r="E31" s="10" t="s">
        <v>238</v>
      </c>
      <c r="F31" s="4"/>
    </row>
    <row r="32" spans="2:6">
      <c r="B32" s="450"/>
      <c r="C32" s="51" t="s">
        <v>210</v>
      </c>
      <c r="D32" s="58" t="s">
        <v>446</v>
      </c>
      <c r="E32" s="10" t="s">
        <v>239</v>
      </c>
      <c r="F32" s="4"/>
    </row>
    <row r="33" spans="2:6" ht="22.5" customHeight="1">
      <c r="B33" s="450" t="s">
        <v>172</v>
      </c>
      <c r="C33" s="51" t="s">
        <v>211</v>
      </c>
      <c r="D33" s="58" t="s">
        <v>338</v>
      </c>
      <c r="E33" s="10" t="s">
        <v>240</v>
      </c>
      <c r="F33" s="4"/>
    </row>
    <row r="34" spans="2:6">
      <c r="B34" s="450"/>
      <c r="C34" s="51" t="s">
        <v>212</v>
      </c>
      <c r="D34" s="58" t="s">
        <v>447</v>
      </c>
      <c r="E34" s="10" t="s">
        <v>241</v>
      </c>
      <c r="F34" s="4"/>
    </row>
    <row r="35" spans="2:6">
      <c r="B35" s="450" t="s">
        <v>173</v>
      </c>
      <c r="C35" s="51" t="s">
        <v>168</v>
      </c>
      <c r="D35" s="58" t="s">
        <v>333</v>
      </c>
      <c r="E35" s="10" t="s">
        <v>250</v>
      </c>
      <c r="F35" s="4"/>
    </row>
    <row r="36" spans="2:6">
      <c r="B36" s="450"/>
      <c r="C36" s="56" t="s">
        <v>169</v>
      </c>
      <c r="D36" s="58" t="s">
        <v>334</v>
      </c>
      <c r="E36" s="14" t="s">
        <v>251</v>
      </c>
      <c r="F36" s="4"/>
    </row>
    <row r="37" spans="2:6">
      <c r="B37" s="43" t="s">
        <v>174</v>
      </c>
      <c r="C37" s="51" t="s">
        <v>213</v>
      </c>
      <c r="D37" s="58" t="s">
        <v>345</v>
      </c>
      <c r="E37" s="10" t="s">
        <v>284</v>
      </c>
      <c r="F37" s="4"/>
    </row>
    <row r="38" spans="2:6">
      <c r="B38" s="44" t="s">
        <v>486</v>
      </c>
      <c r="C38" s="50"/>
      <c r="D38" s="22"/>
      <c r="E38" s="50"/>
      <c r="F38" s="4"/>
    </row>
    <row r="39" spans="2:6">
      <c r="B39" s="41" t="s">
        <v>485</v>
      </c>
      <c r="F39" s="4"/>
    </row>
    <row r="40" spans="2:6">
      <c r="F40" s="4"/>
    </row>
    <row r="41" spans="2:6">
      <c r="F41" s="4"/>
    </row>
  </sheetData>
  <mergeCells count="9">
    <mergeCell ref="B33:B34"/>
    <mergeCell ref="B35:B36"/>
    <mergeCell ref="B14:B18"/>
    <mergeCell ref="B20:B27"/>
    <mergeCell ref="B1:D1"/>
    <mergeCell ref="B5:B9"/>
    <mergeCell ref="B10:B13"/>
    <mergeCell ref="B28:B30"/>
    <mergeCell ref="B31:B32"/>
  </mergeCells>
  <hyperlinks>
    <hyperlink ref="E9" location="'KM1'!A1" display="'KM1'!A1"/>
    <hyperlink ref="E10" location="UE_OV1!A1" display="UE_OV1!A1"/>
    <hyperlink ref="E11" location="' UE CR8'!A1" display="' UE CR8'!A1"/>
    <hyperlink ref="E12" location="'UE CR 10'!A1" display="'UE CR 10'!A1"/>
    <hyperlink ref="E13" location="'UE CCR7'!A1" display="'UE CCR7'!A1"/>
    <hyperlink ref="E14" location="'UE CCR5-A'!A1" display="'UE CCR5-A'!A1"/>
    <hyperlink ref="E15" location="'UE CCR5-B'!A1" display="'UE CCR5-B'!A1"/>
    <hyperlink ref="E16" location="'UE CCR1'!A1" display="'UE CCR1'!A1"/>
    <hyperlink ref="E17" location="' UE CCR2'!A1" display="' UE CCR2'!A1"/>
    <hyperlink ref="E19" location="'Amortizoare de capital'!A1" display="'Amortizoare de capital'!A1"/>
    <hyperlink ref="E20" location="'UE CR1-A'!A1" display="'UE CR1-A'!A1"/>
    <hyperlink ref="E21" location="'UE CR1-B'!A1" display="'UE CR1-B'!A1"/>
    <hyperlink ref="E22" location="'UE CR1-C '!A1" display="'UE CR1-C '!A1"/>
    <hyperlink ref="E23" location="'UE CR2-A'!A1" display="'UE CR2-A'!A1"/>
    <hyperlink ref="E24" location="'UE CR2-B'!A1" display="'UE CR2-B'!A1"/>
    <hyperlink ref="E25" location="'UE CR1-D '!A1" display="'UE CR1-D '!A1"/>
    <hyperlink ref="E26" location="'UE CR1-E'!A1" display="'UE CR1-E'!A1"/>
    <hyperlink ref="E31" location="'UE CR6'!A1" display="'UE CR6'!A1"/>
    <hyperlink ref="E32" location="'UR CCR4'!A1" display="'UR CCR4'!A1"/>
    <hyperlink ref="E33" location="'UE CR3'!A1" display="'UE CR3'!A1"/>
    <hyperlink ref="E34" location="'UE CR4'!A1" display="'UE CR4'!A1"/>
    <hyperlink ref="E35" location="'LIQ1'!A1" display="'LIQ1'!A1"/>
    <hyperlink ref="E36" location="'LIQ2'!A1" display="'LIQ2'!A1"/>
    <hyperlink ref="E37" location="' UE MR1'!A1" display="' UE MR1'!A1"/>
    <hyperlink ref="E28" location="LRSum!A1" display="LRSum!A1"/>
    <hyperlink ref="E30" location="'LR SPL'!A1" display="'LR SPL'!A1"/>
    <hyperlink ref="E18" location="'UE CCR3'!A1" display="'UE CCR3'!A1"/>
    <hyperlink ref="E27" location="'UE CR5'!A1" display="'UE CR5'!A1"/>
    <hyperlink ref="E29" location="LRcom!A1" display="LRcom!A1"/>
    <hyperlink ref="E5" location="'CC1'!A1" display="Structura capitalului'!A1"/>
    <hyperlink ref="E6" location="'CC2'!A1" display="Reconciliere capital vs SF'!A1"/>
    <hyperlink ref="E7" location="CCA!A1" display="Instr. capital-caracteristici'!A1"/>
    <hyperlink ref="E8" location="'Termeni si conditii'!A1" display="'Termeni si conditii'!A1"/>
  </hyperlinks>
  <printOptions horizontalCentered="1" verticalCentered="1"/>
  <pageMargins left="0.25" right="0.25" top="0.25" bottom="0.25" header="0.3" footer="0.3"/>
  <pageSetup paperSize="9" orientation="landscape" r:id="rId1"/>
  <headerFooter differentOddEven="1">
    <oddFooter>&amp;C&amp;"arial unicode ms,Regular"&amp;9UniCredit Bank Internal Use Only&amp;L&amp;"Arial,Regular"&amp;09&amp;K000000 UniCredit Bank Internal Use Only</oddFooter>
    <evenFooter>&amp;C&amp;"Arial,Regular"&amp;09&amp;K000000 UniCredit Bank Internal Use Only</evenFooter>
    <firstFooter>&amp;C&amp;"Arial,Regular"&amp;09&amp;K000000 UniCredit Bank Internal Use Only</first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14"/>
  <sheetViews>
    <sheetView showGridLines="0" workbookViewId="0">
      <selection activeCell="C1" sqref="C1"/>
    </sheetView>
  </sheetViews>
  <sheetFormatPr defaultRowHeight="10.199999999999999"/>
  <cols>
    <col min="1" max="1" width="3.21875" style="64" customWidth="1"/>
    <col min="2" max="2" width="10.21875" style="64" customWidth="1"/>
    <col min="3" max="3" width="35.109375" style="64" bestFit="1" customWidth="1"/>
    <col min="4" max="6" width="10.21875" style="64" customWidth="1"/>
    <col min="7" max="16384" width="8.88671875" style="64"/>
  </cols>
  <sheetData>
    <row r="1" spans="1:6">
      <c r="A1" s="128" t="s">
        <v>1036</v>
      </c>
    </row>
    <row r="5" spans="1:6">
      <c r="B5" s="65" t="s">
        <v>951</v>
      </c>
    </row>
    <row r="6" spans="1:6">
      <c r="B6" s="65"/>
    </row>
    <row r="8" spans="1:6">
      <c r="B8" s="239" t="s">
        <v>945</v>
      </c>
      <c r="C8" s="239" t="s">
        <v>946</v>
      </c>
      <c r="D8" s="361">
        <v>2024</v>
      </c>
      <c r="E8" s="361">
        <v>2025</v>
      </c>
      <c r="F8" s="361">
        <v>2026</v>
      </c>
    </row>
    <row r="9" spans="1:6">
      <c r="B9" s="223" t="s">
        <v>503</v>
      </c>
      <c r="C9" s="122" t="s">
        <v>947</v>
      </c>
      <c r="D9" s="11">
        <v>3.2</v>
      </c>
      <c r="E9" s="11">
        <v>4.0999999999999996</v>
      </c>
      <c r="F9" s="11">
        <v>4.0999999999999996</v>
      </c>
    </row>
    <row r="10" spans="1:6">
      <c r="B10" s="223" t="s">
        <v>503</v>
      </c>
      <c r="C10" s="122" t="s">
        <v>948</v>
      </c>
      <c r="D10" s="11">
        <v>5.7</v>
      </c>
      <c r="E10" s="11">
        <v>4.2</v>
      </c>
      <c r="F10" s="11">
        <v>3.5</v>
      </c>
    </row>
    <row r="11" spans="1:6">
      <c r="B11" s="223" t="s">
        <v>503</v>
      </c>
      <c r="C11" s="122" t="s">
        <v>1523</v>
      </c>
      <c r="D11" s="11">
        <v>5.5</v>
      </c>
      <c r="E11" s="11">
        <v>5</v>
      </c>
      <c r="F11" s="11">
        <v>4.7</v>
      </c>
    </row>
    <row r="12" spans="1:6">
      <c r="B12" s="223" t="s">
        <v>503</v>
      </c>
      <c r="C12" s="122" t="s">
        <v>949</v>
      </c>
      <c r="D12" s="11">
        <v>5.7</v>
      </c>
      <c r="E12" s="11">
        <v>4</v>
      </c>
      <c r="F12" s="11">
        <v>3</v>
      </c>
    </row>
    <row r="13" spans="1:6">
      <c r="B13" s="223" t="s">
        <v>503</v>
      </c>
      <c r="C13" s="122" t="s">
        <v>1524</v>
      </c>
      <c r="D13" s="11">
        <v>0</v>
      </c>
      <c r="E13" s="11">
        <v>5.5</v>
      </c>
      <c r="F13" s="11">
        <v>5</v>
      </c>
    </row>
    <row r="14" spans="1:6">
      <c r="B14" s="223" t="s">
        <v>503</v>
      </c>
      <c r="C14" s="122" t="s">
        <v>950</v>
      </c>
      <c r="D14" s="11">
        <v>4</v>
      </c>
      <c r="E14" s="11">
        <v>0</v>
      </c>
      <c r="F14" s="11">
        <v>4.7</v>
      </c>
    </row>
  </sheetData>
  <hyperlinks>
    <hyperlink ref="A1" location="Cuprins!A1" display="Content"/>
  </hyperlinks>
  <pageMargins left="0.7" right="0.7" top="0.75" bottom="0.75" header="0.3" footer="0.3"/>
  <pageSetup paperSize="9"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29"/>
  <sheetViews>
    <sheetView showGridLines="0" workbookViewId="0">
      <selection activeCell="E4" sqref="E4"/>
    </sheetView>
  </sheetViews>
  <sheetFormatPr defaultRowHeight="10.199999999999999"/>
  <cols>
    <col min="1" max="1" width="3.21875" style="64" customWidth="1"/>
    <col min="2" max="6" width="14.88671875" style="64" customWidth="1"/>
    <col min="7" max="16384" width="8.88671875" style="64"/>
  </cols>
  <sheetData>
    <row r="1" spans="1:6">
      <c r="A1" s="128" t="s">
        <v>1036</v>
      </c>
    </row>
    <row r="5" spans="1:6">
      <c r="B5" s="65" t="s">
        <v>963</v>
      </c>
    </row>
    <row r="7" spans="1:6">
      <c r="B7" s="224" t="s">
        <v>512</v>
      </c>
      <c r="C7" s="224" t="s">
        <v>952</v>
      </c>
      <c r="D7" s="224" t="s">
        <v>953</v>
      </c>
    </row>
    <row r="8" spans="1:6" ht="20.399999999999999">
      <c r="B8" s="19" t="s">
        <v>954</v>
      </c>
      <c r="C8" s="209" t="s">
        <v>859</v>
      </c>
      <c r="D8" s="209" t="s">
        <v>955</v>
      </c>
    </row>
    <row r="9" spans="1:6">
      <c r="B9" s="19" t="s">
        <v>312</v>
      </c>
      <c r="C9" s="209" t="s">
        <v>860</v>
      </c>
      <c r="D9" s="209" t="s">
        <v>955</v>
      </c>
    </row>
    <row r="10" spans="1:6" ht="20.399999999999999">
      <c r="B10" s="19" t="s">
        <v>956</v>
      </c>
      <c r="C10" s="209" t="s">
        <v>861</v>
      </c>
      <c r="D10" s="209" t="s">
        <v>955</v>
      </c>
    </row>
    <row r="11" spans="1:6" ht="20.399999999999999">
      <c r="B11" s="19" t="s">
        <v>957</v>
      </c>
      <c r="C11" s="209" t="s">
        <v>862</v>
      </c>
      <c r="D11" s="209" t="s">
        <v>958</v>
      </c>
    </row>
    <row r="14" spans="1:6">
      <c r="B14" s="65" t="s">
        <v>962</v>
      </c>
    </row>
    <row r="16" spans="1:6">
      <c r="B16" s="487" t="s">
        <v>959</v>
      </c>
      <c r="C16" s="233" t="s">
        <v>960</v>
      </c>
      <c r="D16" s="487" t="s">
        <v>863</v>
      </c>
      <c r="E16" s="487" t="s">
        <v>864</v>
      </c>
      <c r="F16" s="487" t="s">
        <v>865</v>
      </c>
    </row>
    <row r="17" spans="2:6">
      <c r="B17" s="489"/>
      <c r="C17" s="296" t="s">
        <v>961</v>
      </c>
      <c r="D17" s="489"/>
      <c r="E17" s="489"/>
      <c r="F17" s="489"/>
    </row>
    <row r="18" spans="2:6">
      <c r="B18" s="20">
        <v>1</v>
      </c>
      <c r="C18" s="20"/>
      <c r="D18" s="20" t="s">
        <v>866</v>
      </c>
      <c r="E18" s="20" t="s">
        <v>867</v>
      </c>
      <c r="F18" s="20" t="s">
        <v>868</v>
      </c>
    </row>
    <row r="19" spans="2:6">
      <c r="B19" s="20">
        <v>2</v>
      </c>
      <c r="C19" s="20"/>
      <c r="D19" s="20" t="s">
        <v>869</v>
      </c>
      <c r="E19" s="20" t="s">
        <v>870</v>
      </c>
      <c r="F19" s="20" t="s">
        <v>871</v>
      </c>
    </row>
    <row r="20" spans="2:6">
      <c r="B20" s="20">
        <v>3</v>
      </c>
      <c r="C20" s="20"/>
      <c r="D20" s="20" t="s">
        <v>872</v>
      </c>
      <c r="E20" s="20" t="s">
        <v>873</v>
      </c>
      <c r="F20" s="20" t="s">
        <v>872</v>
      </c>
    </row>
    <row r="21" spans="2:6">
      <c r="B21" s="20">
        <v>4</v>
      </c>
      <c r="C21" s="20"/>
      <c r="D21" s="20" t="s">
        <v>874</v>
      </c>
      <c r="E21" s="20" t="s">
        <v>875</v>
      </c>
      <c r="F21" s="20" t="s">
        <v>876</v>
      </c>
    </row>
    <row r="22" spans="2:6">
      <c r="B22" s="20">
        <v>5</v>
      </c>
      <c r="C22" s="20"/>
      <c r="D22" s="20" t="s">
        <v>877</v>
      </c>
      <c r="E22" s="20" t="s">
        <v>878</v>
      </c>
      <c r="F22" s="20" t="s">
        <v>877</v>
      </c>
    </row>
    <row r="23" spans="2:6">
      <c r="B23" s="20">
        <v>6</v>
      </c>
      <c r="C23" s="20"/>
      <c r="D23" s="20" t="s">
        <v>879</v>
      </c>
      <c r="E23" s="20" t="s">
        <v>880</v>
      </c>
      <c r="F23" s="20" t="s">
        <v>879</v>
      </c>
    </row>
    <row r="24" spans="2:6">
      <c r="B24" s="20">
        <v>7</v>
      </c>
      <c r="C24" s="20"/>
      <c r="D24" s="20" t="s">
        <v>881</v>
      </c>
      <c r="E24" s="20" t="s">
        <v>882</v>
      </c>
      <c r="F24" s="20" t="s">
        <v>881</v>
      </c>
    </row>
    <row r="25" spans="2:6">
      <c r="B25" s="20">
        <v>8</v>
      </c>
      <c r="C25" s="20" t="s">
        <v>883</v>
      </c>
      <c r="D25" s="20" t="s">
        <v>884</v>
      </c>
      <c r="E25" s="20" t="s">
        <v>885</v>
      </c>
      <c r="F25" s="20" t="s">
        <v>884</v>
      </c>
    </row>
    <row r="26" spans="2:6">
      <c r="B26" s="20"/>
      <c r="C26" s="20">
        <v>8</v>
      </c>
      <c r="D26" s="20" t="s">
        <v>886</v>
      </c>
      <c r="E26" s="20" t="s">
        <v>887</v>
      </c>
      <c r="F26" s="20" t="s">
        <v>886</v>
      </c>
    </row>
    <row r="27" spans="2:6">
      <c r="B27" s="20"/>
      <c r="C27" s="20" t="s">
        <v>888</v>
      </c>
      <c r="D27" s="20"/>
      <c r="E27" s="20"/>
      <c r="F27" s="20"/>
    </row>
    <row r="28" spans="2:6">
      <c r="B28" s="20">
        <v>9</v>
      </c>
      <c r="C28" s="20">
        <v>9</v>
      </c>
      <c r="D28" s="20"/>
      <c r="E28" s="20"/>
      <c r="F28" s="20"/>
    </row>
    <row r="29" spans="2:6">
      <c r="B29" s="20">
        <v>10</v>
      </c>
      <c r="C29" s="20">
        <v>10</v>
      </c>
      <c r="D29" s="20"/>
      <c r="E29" s="20"/>
      <c r="F29" s="20"/>
    </row>
  </sheetData>
  <mergeCells count="4">
    <mergeCell ref="B16:B17"/>
    <mergeCell ref="D16:D17"/>
    <mergeCell ref="E16:E17"/>
    <mergeCell ref="F16:F17"/>
  </mergeCells>
  <hyperlinks>
    <hyperlink ref="A1" location="Cuprins!A1" display="Content"/>
  </hyperlinks>
  <pageMargins left="0.7" right="0.7" top="0.75" bottom="0.75" header="0.3" footer="0.3"/>
  <pageSetup paperSize="9"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autoPageBreaks="0"/>
  </sheetPr>
  <dimension ref="A1:R33"/>
  <sheetViews>
    <sheetView showGridLines="0" zoomScaleNormal="100" workbookViewId="0">
      <selection activeCell="A5" sqref="A5"/>
    </sheetView>
  </sheetViews>
  <sheetFormatPr defaultColWidth="9.109375" defaultRowHeight="10.199999999999999"/>
  <cols>
    <col min="1" max="1" width="3.21875" style="29" customWidth="1"/>
    <col min="2" max="2" width="4" style="29" customWidth="1"/>
    <col min="3" max="3" width="31.88671875" style="147" customWidth="1"/>
    <col min="4" max="4" width="13.109375" style="29" customWidth="1"/>
    <col min="5" max="5" width="14.44140625" style="29" customWidth="1"/>
    <col min="6" max="6" width="13.44140625" style="29" customWidth="1"/>
    <col min="7" max="7" width="11.109375" style="29" customWidth="1"/>
    <col min="8" max="8" width="12.88671875" style="29" customWidth="1"/>
    <col min="9" max="9" width="14.88671875" style="29" customWidth="1"/>
    <col min="10" max="12" width="12" style="29" bestFit="1" customWidth="1"/>
    <col min="13" max="13" width="13.33203125" style="29" bestFit="1" customWidth="1"/>
    <col min="14" max="14" width="9.109375" style="29"/>
    <col min="15" max="15" width="13.33203125" style="29" bestFit="1" customWidth="1"/>
    <col min="16" max="16" width="9.109375" style="29"/>
    <col min="17" max="17" width="13.6640625" style="29" bestFit="1" customWidth="1"/>
    <col min="18" max="18" width="11.5546875" style="29" bestFit="1" customWidth="1"/>
    <col min="19" max="16384" width="9.109375" style="29"/>
  </cols>
  <sheetData>
    <row r="1" spans="1:18">
      <c r="A1" s="128" t="s">
        <v>1036</v>
      </c>
    </row>
    <row r="2" spans="1:18">
      <c r="A2" s="163"/>
    </row>
    <row r="3" spans="1:18">
      <c r="A3" s="163"/>
    </row>
    <row r="4" spans="1:18">
      <c r="A4" s="163"/>
    </row>
    <row r="5" spans="1:18">
      <c r="B5" s="31" t="s">
        <v>1288</v>
      </c>
    </row>
    <row r="6" spans="1:18" ht="10.8" customHeight="1">
      <c r="B6" s="4"/>
    </row>
    <row r="8" spans="1:18" ht="20.399999999999999" customHeight="1">
      <c r="B8" s="516"/>
      <c r="C8" s="517"/>
      <c r="D8" s="462" t="s">
        <v>641</v>
      </c>
      <c r="E8" s="462"/>
      <c r="F8" s="462"/>
      <c r="G8" s="462"/>
      <c r="H8" s="462"/>
      <c r="I8" s="496"/>
      <c r="J8" s="462" t="s">
        <v>1290</v>
      </c>
      <c r="K8" s="462"/>
      <c r="L8" s="462"/>
      <c r="M8" s="462"/>
      <c r="N8" s="462"/>
      <c r="O8" s="462"/>
      <c r="P8" s="487" t="s">
        <v>1291</v>
      </c>
      <c r="Q8" s="462" t="s">
        <v>1292</v>
      </c>
      <c r="R8" s="462"/>
    </row>
    <row r="9" spans="1:18" ht="40.799999999999997" customHeight="1">
      <c r="B9" s="518"/>
      <c r="C9" s="526"/>
      <c r="D9" s="487" t="s">
        <v>645</v>
      </c>
      <c r="E9" s="462"/>
      <c r="F9" s="462"/>
      <c r="G9" s="487" t="s">
        <v>643</v>
      </c>
      <c r="H9" s="462"/>
      <c r="I9" s="496"/>
      <c r="J9" s="487" t="s">
        <v>800</v>
      </c>
      <c r="K9" s="462"/>
      <c r="L9" s="462"/>
      <c r="M9" s="487" t="s">
        <v>646</v>
      </c>
      <c r="N9" s="462"/>
      <c r="O9" s="462"/>
      <c r="P9" s="489"/>
      <c r="Q9" s="462"/>
      <c r="R9" s="462"/>
    </row>
    <row r="10" spans="1:18" ht="30.6">
      <c r="B10" s="520"/>
      <c r="C10" s="521"/>
      <c r="D10" s="288"/>
      <c r="E10" s="290" t="s">
        <v>647</v>
      </c>
      <c r="F10" s="289" t="s">
        <v>648</v>
      </c>
      <c r="G10" s="288"/>
      <c r="H10" s="290" t="s">
        <v>648</v>
      </c>
      <c r="I10" s="289" t="s">
        <v>649</v>
      </c>
      <c r="J10" s="292"/>
      <c r="K10" s="290" t="s">
        <v>1293</v>
      </c>
      <c r="L10" s="289" t="s">
        <v>1294</v>
      </c>
      <c r="M10" s="288"/>
      <c r="N10" s="290" t="s">
        <v>648</v>
      </c>
      <c r="O10" s="235" t="s">
        <v>1295</v>
      </c>
      <c r="P10" s="488"/>
      <c r="Q10" s="235" t="s">
        <v>1296</v>
      </c>
      <c r="R10" s="235" t="s">
        <v>1297</v>
      </c>
    </row>
    <row r="11" spans="1:18" ht="20.399999999999999">
      <c r="B11" s="241">
        <v>0</v>
      </c>
      <c r="C11" s="12" t="s">
        <v>1289</v>
      </c>
      <c r="D11" s="250">
        <v>10516421338</v>
      </c>
      <c r="E11" s="250">
        <v>10516421338</v>
      </c>
      <c r="F11" s="250">
        <v>0</v>
      </c>
      <c r="G11" s="250">
        <v>0</v>
      </c>
      <c r="H11" s="250">
        <v>0</v>
      </c>
      <c r="I11" s="250">
        <v>0</v>
      </c>
      <c r="J11" s="250">
        <v>-6008554</v>
      </c>
      <c r="K11" s="250">
        <v>-6008554</v>
      </c>
      <c r="L11" s="250">
        <v>0</v>
      </c>
      <c r="M11" s="250">
        <v>0</v>
      </c>
      <c r="N11" s="250">
        <v>0</v>
      </c>
      <c r="O11" s="250">
        <v>0</v>
      </c>
      <c r="P11" s="250">
        <v>0</v>
      </c>
      <c r="Q11" s="250">
        <v>0</v>
      </c>
      <c r="R11" s="250">
        <v>0</v>
      </c>
    </row>
    <row r="12" spans="1:18">
      <c r="B12" s="241">
        <v>1</v>
      </c>
      <c r="C12" s="12" t="s">
        <v>634</v>
      </c>
      <c r="D12" s="250">
        <v>50266590808</v>
      </c>
      <c r="E12" s="250">
        <v>41092149561</v>
      </c>
      <c r="F12" s="250">
        <v>9174441247</v>
      </c>
      <c r="G12" s="250">
        <v>1341262197</v>
      </c>
      <c r="H12" s="249">
        <v>0</v>
      </c>
      <c r="I12" s="250">
        <v>1341262197</v>
      </c>
      <c r="J12" s="250">
        <v>-1289826421</v>
      </c>
      <c r="K12" s="250">
        <v>-445352062</v>
      </c>
      <c r="L12" s="250">
        <v>-844474359</v>
      </c>
      <c r="M12" s="250">
        <v>-955467448</v>
      </c>
      <c r="N12" s="249">
        <v>0</v>
      </c>
      <c r="O12" s="250">
        <v>-955467448</v>
      </c>
      <c r="P12" s="249">
        <v>0</v>
      </c>
      <c r="Q12" s="250">
        <v>36153180570</v>
      </c>
      <c r="R12" s="250">
        <v>334786928</v>
      </c>
    </row>
    <row r="13" spans="1:18">
      <c r="B13" s="158">
        <v>2</v>
      </c>
      <c r="C13" s="286" t="s">
        <v>635</v>
      </c>
      <c r="D13" s="249">
        <v>0</v>
      </c>
      <c r="E13" s="249">
        <v>0</v>
      </c>
      <c r="F13" s="249">
        <v>0</v>
      </c>
      <c r="G13" s="249">
        <v>0</v>
      </c>
      <c r="H13" s="249">
        <v>0</v>
      </c>
      <c r="I13" s="249">
        <v>0</v>
      </c>
      <c r="J13" s="249">
        <v>0</v>
      </c>
      <c r="K13" s="249">
        <v>0</v>
      </c>
      <c r="L13" s="249">
        <v>0</v>
      </c>
      <c r="M13" s="249">
        <v>0</v>
      </c>
      <c r="N13" s="249">
        <v>0</v>
      </c>
      <c r="O13" s="249">
        <v>0</v>
      </c>
      <c r="P13" s="249">
        <v>0</v>
      </c>
      <c r="Q13" s="249">
        <v>0</v>
      </c>
      <c r="R13" s="249">
        <v>0</v>
      </c>
    </row>
    <row r="14" spans="1:18">
      <c r="B14" s="158">
        <v>3</v>
      </c>
      <c r="C14" s="286" t="s">
        <v>636</v>
      </c>
      <c r="D14" s="249">
        <v>1826374464</v>
      </c>
      <c r="E14" s="249">
        <v>1795513757</v>
      </c>
      <c r="F14" s="249">
        <v>30860707</v>
      </c>
      <c r="G14" s="249">
        <v>78296384</v>
      </c>
      <c r="H14" s="249">
        <v>0</v>
      </c>
      <c r="I14" s="249">
        <v>78296384</v>
      </c>
      <c r="J14" s="249">
        <v>-3743005</v>
      </c>
      <c r="K14" s="249">
        <v>-3512930</v>
      </c>
      <c r="L14" s="249">
        <v>-230075</v>
      </c>
      <c r="M14" s="249">
        <v>-56062228</v>
      </c>
      <c r="N14" s="249">
        <v>0</v>
      </c>
      <c r="O14" s="249">
        <v>-56062228</v>
      </c>
      <c r="P14" s="249">
        <v>0</v>
      </c>
      <c r="Q14" s="249">
        <v>41579571</v>
      </c>
      <c r="R14" s="249">
        <v>0</v>
      </c>
    </row>
    <row r="15" spans="1:18">
      <c r="B15" s="158">
        <v>4</v>
      </c>
      <c r="C15" s="286" t="s">
        <v>637</v>
      </c>
      <c r="D15" s="249">
        <v>8429344671</v>
      </c>
      <c r="E15" s="249">
        <v>8429344671</v>
      </c>
      <c r="F15" s="249">
        <v>0</v>
      </c>
      <c r="G15" s="249">
        <v>0</v>
      </c>
      <c r="H15" s="249">
        <v>0</v>
      </c>
      <c r="I15" s="249">
        <v>0</v>
      </c>
      <c r="J15" s="249">
        <v>-139963</v>
      </c>
      <c r="K15" s="249">
        <v>-139963</v>
      </c>
      <c r="L15" s="249">
        <v>0</v>
      </c>
      <c r="M15" s="249">
        <v>0</v>
      </c>
      <c r="N15" s="249">
        <v>0</v>
      </c>
      <c r="O15" s="249">
        <v>0</v>
      </c>
      <c r="P15" s="249">
        <v>0</v>
      </c>
      <c r="Q15" s="249">
        <v>8026284056</v>
      </c>
      <c r="R15" s="249">
        <v>0</v>
      </c>
    </row>
    <row r="16" spans="1:18">
      <c r="B16" s="158">
        <v>5</v>
      </c>
      <c r="C16" s="286" t="s">
        <v>638</v>
      </c>
      <c r="D16" s="249">
        <v>1241180941</v>
      </c>
      <c r="E16" s="249">
        <v>951649860</v>
      </c>
      <c r="F16" s="249">
        <v>289531081</v>
      </c>
      <c r="G16" s="249">
        <v>353328</v>
      </c>
      <c r="H16" s="249">
        <v>0</v>
      </c>
      <c r="I16" s="249">
        <v>353328</v>
      </c>
      <c r="J16" s="249">
        <v>-7341526</v>
      </c>
      <c r="K16" s="249">
        <v>-2195062</v>
      </c>
      <c r="L16" s="249">
        <v>-5146464</v>
      </c>
      <c r="M16" s="249">
        <v>-178787</v>
      </c>
      <c r="N16" s="249">
        <v>0</v>
      </c>
      <c r="O16" s="249">
        <v>-178787</v>
      </c>
      <c r="P16" s="249">
        <v>0</v>
      </c>
      <c r="Q16" s="249">
        <v>1116880072</v>
      </c>
      <c r="R16" s="249">
        <v>169036</v>
      </c>
    </row>
    <row r="17" spans="2:18">
      <c r="B17" s="158">
        <v>6</v>
      </c>
      <c r="C17" s="286" t="s">
        <v>639</v>
      </c>
      <c r="D17" s="249">
        <v>27720432426</v>
      </c>
      <c r="E17" s="249">
        <v>21420362579</v>
      </c>
      <c r="F17" s="249">
        <v>6300069847</v>
      </c>
      <c r="G17" s="249">
        <v>983139759</v>
      </c>
      <c r="H17" s="249">
        <v>0</v>
      </c>
      <c r="I17" s="249">
        <v>983139759</v>
      </c>
      <c r="J17" s="249">
        <v>-832427711</v>
      </c>
      <c r="K17" s="249">
        <v>-322951867</v>
      </c>
      <c r="L17" s="249">
        <v>-509475844</v>
      </c>
      <c r="M17" s="249">
        <v>-712844146</v>
      </c>
      <c r="N17" s="249">
        <v>0</v>
      </c>
      <c r="O17" s="249">
        <v>-712844146</v>
      </c>
      <c r="P17" s="249">
        <v>0</v>
      </c>
      <c r="Q17" s="249">
        <v>19627503909</v>
      </c>
      <c r="R17" s="249">
        <v>266165301</v>
      </c>
    </row>
    <row r="18" spans="2:18">
      <c r="B18" s="158">
        <v>7</v>
      </c>
      <c r="C18" s="287" t="s">
        <v>644</v>
      </c>
      <c r="D18" s="249">
        <v>16319145386</v>
      </c>
      <c r="E18" s="249">
        <v>12375611589</v>
      </c>
      <c r="F18" s="249">
        <v>3943533797</v>
      </c>
      <c r="G18" s="249">
        <v>662042532</v>
      </c>
      <c r="H18" s="249">
        <v>0</v>
      </c>
      <c r="I18" s="249">
        <v>662042532</v>
      </c>
      <c r="J18" s="249">
        <v>-538417531</v>
      </c>
      <c r="K18" s="249">
        <v>-212380021</v>
      </c>
      <c r="L18" s="249">
        <v>-326037510</v>
      </c>
      <c r="M18" s="249">
        <v>-430434024</v>
      </c>
      <c r="N18" s="249">
        <v>0</v>
      </c>
      <c r="O18" s="249">
        <v>-430434024</v>
      </c>
      <c r="P18" s="249">
        <v>0</v>
      </c>
      <c r="Q18" s="249">
        <v>12175142018</v>
      </c>
      <c r="R18" s="249">
        <v>216505571</v>
      </c>
    </row>
    <row r="19" spans="2:18">
      <c r="B19" s="158">
        <v>8</v>
      </c>
      <c r="C19" s="286" t="s">
        <v>314</v>
      </c>
      <c r="D19" s="249">
        <v>11049258306</v>
      </c>
      <c r="E19" s="249">
        <v>8495278694</v>
      </c>
      <c r="F19" s="249">
        <v>2553979612</v>
      </c>
      <c r="G19" s="249">
        <v>279472726</v>
      </c>
      <c r="H19" s="249">
        <v>0</v>
      </c>
      <c r="I19" s="249">
        <v>279472726</v>
      </c>
      <c r="J19" s="249">
        <v>-446174216</v>
      </c>
      <c r="K19" s="249">
        <v>-116552240</v>
      </c>
      <c r="L19" s="249">
        <v>-329621976</v>
      </c>
      <c r="M19" s="249">
        <v>-186382287</v>
      </c>
      <c r="N19" s="249">
        <v>0</v>
      </c>
      <c r="O19" s="249">
        <v>-186382287</v>
      </c>
      <c r="P19" s="249">
        <v>0</v>
      </c>
      <c r="Q19" s="249">
        <v>7340932962</v>
      </c>
      <c r="R19" s="249">
        <v>68452591</v>
      </c>
    </row>
    <row r="20" spans="2:18">
      <c r="B20" s="241">
        <v>9</v>
      </c>
      <c r="C20" s="12" t="s">
        <v>792</v>
      </c>
      <c r="D20" s="250">
        <v>11664781888</v>
      </c>
      <c r="E20" s="250">
        <v>11649958654</v>
      </c>
      <c r="F20" s="249">
        <v>0</v>
      </c>
      <c r="G20" s="249">
        <v>0</v>
      </c>
      <c r="H20" s="249">
        <v>0</v>
      </c>
      <c r="I20" s="249">
        <v>0</v>
      </c>
      <c r="J20" s="250">
        <v>-5542498</v>
      </c>
      <c r="K20" s="250">
        <v>-5542498</v>
      </c>
      <c r="L20" s="249">
        <v>0</v>
      </c>
      <c r="M20" s="249">
        <v>0</v>
      </c>
      <c r="N20" s="249">
        <v>0</v>
      </c>
      <c r="O20" s="249">
        <v>0</v>
      </c>
      <c r="P20" s="249">
        <v>0</v>
      </c>
      <c r="Q20" s="249">
        <v>0</v>
      </c>
      <c r="R20" s="249">
        <v>0</v>
      </c>
    </row>
    <row r="21" spans="2:18">
      <c r="B21" s="158">
        <v>10</v>
      </c>
      <c r="C21" s="286" t="s">
        <v>635</v>
      </c>
      <c r="D21" s="249">
        <v>0</v>
      </c>
      <c r="E21" s="249">
        <v>0</v>
      </c>
      <c r="F21" s="249">
        <v>0</v>
      </c>
      <c r="G21" s="249">
        <v>0</v>
      </c>
      <c r="H21" s="249">
        <v>0</v>
      </c>
      <c r="I21" s="249">
        <v>0</v>
      </c>
      <c r="J21" s="249">
        <v>0</v>
      </c>
      <c r="K21" s="249">
        <v>0</v>
      </c>
      <c r="L21" s="249">
        <v>0</v>
      </c>
      <c r="M21" s="249">
        <v>0</v>
      </c>
      <c r="N21" s="249">
        <v>0</v>
      </c>
      <c r="O21" s="249">
        <v>0</v>
      </c>
      <c r="P21" s="249">
        <v>0</v>
      </c>
      <c r="Q21" s="249">
        <v>0</v>
      </c>
      <c r="R21" s="249">
        <v>0</v>
      </c>
    </row>
    <row r="22" spans="2:18">
      <c r="B22" s="158">
        <v>11</v>
      </c>
      <c r="C22" s="286" t="s">
        <v>636</v>
      </c>
      <c r="D22" s="249">
        <v>11649958654</v>
      </c>
      <c r="E22" s="249">
        <v>11649958654</v>
      </c>
      <c r="F22" s="249">
        <v>0</v>
      </c>
      <c r="G22" s="249">
        <v>0</v>
      </c>
      <c r="H22" s="249">
        <v>0</v>
      </c>
      <c r="I22" s="249">
        <v>0</v>
      </c>
      <c r="J22" s="249">
        <v>-5542498</v>
      </c>
      <c r="K22" s="249">
        <v>-5542498</v>
      </c>
      <c r="L22" s="249">
        <v>0</v>
      </c>
      <c r="M22" s="249">
        <v>0</v>
      </c>
      <c r="N22" s="249">
        <v>0</v>
      </c>
      <c r="O22" s="249">
        <v>0</v>
      </c>
      <c r="P22" s="249">
        <v>0</v>
      </c>
      <c r="Q22" s="249">
        <v>0</v>
      </c>
      <c r="R22" s="249">
        <v>0</v>
      </c>
    </row>
    <row r="23" spans="2:18">
      <c r="B23" s="158">
        <v>12</v>
      </c>
      <c r="C23" s="286" t="s">
        <v>637</v>
      </c>
      <c r="D23" s="249">
        <v>0</v>
      </c>
      <c r="E23" s="249">
        <v>0</v>
      </c>
      <c r="F23" s="249">
        <v>0</v>
      </c>
      <c r="G23" s="249">
        <v>0</v>
      </c>
      <c r="H23" s="249">
        <v>0</v>
      </c>
      <c r="I23" s="249">
        <v>0</v>
      </c>
      <c r="J23" s="249">
        <v>0</v>
      </c>
      <c r="K23" s="249">
        <v>0</v>
      </c>
      <c r="L23" s="249">
        <v>0</v>
      </c>
      <c r="M23" s="249">
        <v>0</v>
      </c>
      <c r="N23" s="249">
        <v>0</v>
      </c>
      <c r="O23" s="249">
        <v>0</v>
      </c>
      <c r="P23" s="249">
        <v>0</v>
      </c>
      <c r="Q23" s="249">
        <v>0</v>
      </c>
      <c r="R23" s="249">
        <v>0</v>
      </c>
    </row>
    <row r="24" spans="2:18" s="31" customFormat="1">
      <c r="B24" s="158">
        <v>13</v>
      </c>
      <c r="C24" s="286" t="s">
        <v>638</v>
      </c>
      <c r="D24" s="249">
        <v>14823234</v>
      </c>
      <c r="E24" s="249" t="s">
        <v>1082</v>
      </c>
      <c r="F24" s="249">
        <v>0</v>
      </c>
      <c r="G24" s="249">
        <v>0</v>
      </c>
      <c r="H24" s="249">
        <v>0</v>
      </c>
      <c r="I24" s="249">
        <v>0</v>
      </c>
      <c r="J24" s="249">
        <v>0</v>
      </c>
      <c r="K24" s="249">
        <v>0</v>
      </c>
      <c r="L24" s="249">
        <v>0</v>
      </c>
      <c r="M24" s="249">
        <v>0</v>
      </c>
      <c r="N24" s="249">
        <v>0</v>
      </c>
      <c r="O24" s="249">
        <v>0</v>
      </c>
      <c r="P24" s="249">
        <v>0</v>
      </c>
      <c r="Q24" s="249">
        <v>0</v>
      </c>
      <c r="R24" s="249">
        <v>0</v>
      </c>
    </row>
    <row r="25" spans="2:18">
      <c r="B25" s="158">
        <v>14</v>
      </c>
      <c r="C25" s="286" t="s">
        <v>639</v>
      </c>
      <c r="D25" s="249">
        <v>0</v>
      </c>
      <c r="E25" s="249">
        <v>0</v>
      </c>
      <c r="F25" s="249">
        <v>0</v>
      </c>
      <c r="G25" s="249">
        <v>0</v>
      </c>
      <c r="H25" s="249">
        <v>0</v>
      </c>
      <c r="I25" s="249">
        <v>0</v>
      </c>
      <c r="J25" s="249">
        <v>0</v>
      </c>
      <c r="K25" s="249">
        <v>0</v>
      </c>
      <c r="L25" s="249">
        <v>0</v>
      </c>
      <c r="M25" s="249">
        <v>0</v>
      </c>
      <c r="N25" s="249">
        <v>0</v>
      </c>
      <c r="O25" s="249">
        <v>0</v>
      </c>
      <c r="P25" s="249">
        <v>0</v>
      </c>
      <c r="Q25" s="249">
        <v>0</v>
      </c>
      <c r="R25" s="249">
        <v>0</v>
      </c>
    </row>
    <row r="26" spans="2:18">
      <c r="B26" s="231">
        <v>15</v>
      </c>
      <c r="C26" s="12" t="s">
        <v>397</v>
      </c>
      <c r="D26" s="250">
        <v>24244806548</v>
      </c>
      <c r="E26" s="250">
        <v>21078206698</v>
      </c>
      <c r="F26" s="250">
        <v>3166599850</v>
      </c>
      <c r="G26" s="250">
        <v>151434521</v>
      </c>
      <c r="H26" s="249">
        <v>0</v>
      </c>
      <c r="I26" s="249">
        <v>0</v>
      </c>
      <c r="J26" s="250">
        <v>95607656</v>
      </c>
      <c r="K26" s="250">
        <v>41959705</v>
      </c>
      <c r="L26" s="250">
        <v>53647951</v>
      </c>
      <c r="M26" s="250">
        <v>88689418</v>
      </c>
      <c r="N26" s="249">
        <v>0</v>
      </c>
      <c r="O26" s="250">
        <v>88689418</v>
      </c>
      <c r="P26" s="249">
        <v>0</v>
      </c>
      <c r="Q26" s="250">
        <v>6835222895</v>
      </c>
      <c r="R26" s="250">
        <v>27566644</v>
      </c>
    </row>
    <row r="27" spans="2:18">
      <c r="B27" s="158">
        <v>16</v>
      </c>
      <c r="C27" s="19" t="s">
        <v>635</v>
      </c>
      <c r="D27" s="249">
        <v>0</v>
      </c>
      <c r="E27" s="249">
        <v>0</v>
      </c>
      <c r="F27" s="249">
        <v>0</v>
      </c>
      <c r="G27" s="249">
        <v>0</v>
      </c>
      <c r="H27" s="249">
        <v>0</v>
      </c>
      <c r="I27" s="249">
        <v>0</v>
      </c>
      <c r="J27" s="249">
        <v>0</v>
      </c>
      <c r="K27" s="249">
        <v>0</v>
      </c>
      <c r="L27" s="249">
        <v>0</v>
      </c>
      <c r="M27" s="249">
        <v>0</v>
      </c>
      <c r="N27" s="249">
        <v>0</v>
      </c>
      <c r="O27" s="249">
        <v>0</v>
      </c>
      <c r="P27" s="249">
        <v>0</v>
      </c>
      <c r="Q27" s="249">
        <v>0</v>
      </c>
      <c r="R27" s="249">
        <v>0</v>
      </c>
    </row>
    <row r="28" spans="2:18">
      <c r="B28" s="158">
        <v>17</v>
      </c>
      <c r="C28" s="286" t="s">
        <v>636</v>
      </c>
      <c r="D28" s="249">
        <v>489462486</v>
      </c>
      <c r="E28" s="249">
        <v>478353109</v>
      </c>
      <c r="F28" s="249">
        <v>11109377</v>
      </c>
      <c r="G28" s="249">
        <v>0</v>
      </c>
      <c r="H28" s="249">
        <v>0</v>
      </c>
      <c r="I28" s="249">
        <v>0</v>
      </c>
      <c r="J28" s="249">
        <v>31507</v>
      </c>
      <c r="K28" s="249">
        <v>31507</v>
      </c>
      <c r="L28" s="249">
        <v>0</v>
      </c>
      <c r="M28" s="249">
        <v>0</v>
      </c>
      <c r="N28" s="249">
        <v>0</v>
      </c>
      <c r="O28" s="249">
        <v>0</v>
      </c>
      <c r="P28" s="249">
        <v>0</v>
      </c>
      <c r="Q28" s="249">
        <v>13188435</v>
      </c>
      <c r="R28" s="249">
        <v>0</v>
      </c>
    </row>
    <row r="29" spans="2:18">
      <c r="B29" s="158">
        <v>18</v>
      </c>
      <c r="C29" s="286" t="s">
        <v>637</v>
      </c>
      <c r="D29" s="249">
        <v>2596769900</v>
      </c>
      <c r="E29" s="249">
        <v>2481443721</v>
      </c>
      <c r="F29" s="249">
        <v>115326179</v>
      </c>
      <c r="G29" s="249">
        <v>0</v>
      </c>
      <c r="H29" s="249">
        <v>0</v>
      </c>
      <c r="I29" s="249">
        <v>0</v>
      </c>
      <c r="J29" s="249">
        <v>10648</v>
      </c>
      <c r="K29" s="249">
        <v>10648</v>
      </c>
      <c r="L29" s="249">
        <v>0</v>
      </c>
      <c r="M29" s="249">
        <v>0</v>
      </c>
      <c r="N29" s="249">
        <v>0</v>
      </c>
      <c r="O29" s="249">
        <v>0</v>
      </c>
      <c r="P29" s="249">
        <v>0</v>
      </c>
      <c r="Q29" s="249">
        <v>0</v>
      </c>
      <c r="R29" s="249">
        <v>0</v>
      </c>
    </row>
    <row r="30" spans="2:18">
      <c r="B30" s="158">
        <v>19</v>
      </c>
      <c r="C30" s="286" t="s">
        <v>638</v>
      </c>
      <c r="D30" s="249">
        <v>973881069</v>
      </c>
      <c r="E30" s="249">
        <v>786530800</v>
      </c>
      <c r="F30" s="249">
        <v>187350269</v>
      </c>
      <c r="G30" s="249">
        <v>0</v>
      </c>
      <c r="H30" s="249">
        <v>0</v>
      </c>
      <c r="I30" s="249">
        <v>0</v>
      </c>
      <c r="J30" s="249">
        <v>808455</v>
      </c>
      <c r="K30" s="249">
        <v>635271</v>
      </c>
      <c r="L30" s="249">
        <v>173184</v>
      </c>
      <c r="M30" s="249">
        <v>0</v>
      </c>
      <c r="N30" s="249">
        <v>0</v>
      </c>
      <c r="O30" s="249">
        <v>0</v>
      </c>
      <c r="P30" s="249">
        <v>0</v>
      </c>
      <c r="Q30" s="249">
        <v>96585584</v>
      </c>
      <c r="R30" s="249">
        <v>0</v>
      </c>
    </row>
    <row r="31" spans="2:18">
      <c r="B31" s="158">
        <v>20</v>
      </c>
      <c r="C31" s="286" t="s">
        <v>639</v>
      </c>
      <c r="D31" s="249">
        <v>19703304908</v>
      </c>
      <c r="E31" s="249">
        <v>17021043553</v>
      </c>
      <c r="F31" s="249">
        <v>2682261355</v>
      </c>
      <c r="G31" s="249">
        <v>148305902</v>
      </c>
      <c r="H31" s="249">
        <v>0</v>
      </c>
      <c r="I31" s="249">
        <v>0</v>
      </c>
      <c r="J31" s="249">
        <v>91713868</v>
      </c>
      <c r="K31" s="249">
        <v>40742760</v>
      </c>
      <c r="L31" s="249">
        <v>50971108</v>
      </c>
      <c r="M31" s="249">
        <v>88335009</v>
      </c>
      <c r="N31" s="249">
        <v>0</v>
      </c>
      <c r="O31" s="249">
        <v>88335009</v>
      </c>
      <c r="P31" s="249">
        <v>0</v>
      </c>
      <c r="Q31" s="249">
        <v>6706710993</v>
      </c>
      <c r="R31" s="249">
        <v>27157902</v>
      </c>
    </row>
    <row r="32" spans="2:18">
      <c r="B32" s="158">
        <v>21</v>
      </c>
      <c r="C32" s="286" t="s">
        <v>314</v>
      </c>
      <c r="D32" s="249">
        <v>481388185</v>
      </c>
      <c r="E32" s="249">
        <v>310835515</v>
      </c>
      <c r="F32" s="249">
        <v>170552670</v>
      </c>
      <c r="G32" s="249">
        <v>3128619</v>
      </c>
      <c r="H32" s="249">
        <v>0</v>
      </c>
      <c r="I32" s="249">
        <v>0</v>
      </c>
      <c r="J32" s="249">
        <v>3043178</v>
      </c>
      <c r="K32" s="249">
        <v>539519</v>
      </c>
      <c r="L32" s="249">
        <v>2503659</v>
      </c>
      <c r="M32" s="249">
        <v>354409</v>
      </c>
      <c r="N32" s="249">
        <v>0</v>
      </c>
      <c r="O32" s="249">
        <v>354409</v>
      </c>
      <c r="P32" s="249">
        <v>0</v>
      </c>
      <c r="Q32" s="249">
        <v>18737883</v>
      </c>
      <c r="R32" s="249">
        <v>408742</v>
      </c>
    </row>
    <row r="33" spans="2:18">
      <c r="B33" s="231">
        <v>22</v>
      </c>
      <c r="C33" s="12" t="s">
        <v>6</v>
      </c>
      <c r="D33" s="250">
        <v>96692600582</v>
      </c>
      <c r="E33" s="250">
        <v>84336736251</v>
      </c>
      <c r="F33" s="250">
        <v>12341041097</v>
      </c>
      <c r="G33" s="250">
        <v>1492696718</v>
      </c>
      <c r="H33" s="249">
        <v>0</v>
      </c>
      <c r="I33" s="249">
        <v>0</v>
      </c>
      <c r="J33" s="250">
        <v>-1390976575</v>
      </c>
      <c r="K33" s="250">
        <v>-492854265</v>
      </c>
      <c r="L33" s="250">
        <v>-898122310</v>
      </c>
      <c r="M33" s="250">
        <v>-1044156866</v>
      </c>
      <c r="N33" s="249">
        <v>0</v>
      </c>
      <c r="O33" s="250">
        <v>-1044156866</v>
      </c>
      <c r="P33" s="249">
        <v>0</v>
      </c>
      <c r="Q33" s="250">
        <v>42988403465</v>
      </c>
      <c r="R33" s="250">
        <v>362353572</v>
      </c>
    </row>
  </sheetData>
  <mergeCells count="9">
    <mergeCell ref="B8:C10"/>
    <mergeCell ref="J8:O8"/>
    <mergeCell ref="Q8:R9"/>
    <mergeCell ref="J9:L9"/>
    <mergeCell ref="M9:O9"/>
    <mergeCell ref="P8:P10"/>
    <mergeCell ref="D8:I8"/>
    <mergeCell ref="D9:F9"/>
    <mergeCell ref="G9:I9"/>
  </mergeCells>
  <hyperlinks>
    <hyperlink ref="A1" location="Cuprins!A1" display="Content"/>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2"/>
  <sheetViews>
    <sheetView showGridLines="0" zoomScaleNormal="100" workbookViewId="0"/>
  </sheetViews>
  <sheetFormatPr defaultColWidth="9.109375" defaultRowHeight="10.199999999999999"/>
  <cols>
    <col min="1" max="1" width="3.21875" style="29" customWidth="1"/>
    <col min="2" max="2" width="4" style="29" customWidth="1"/>
    <col min="3" max="3" width="31.88671875" style="147" customWidth="1"/>
    <col min="4" max="4" width="13.109375" style="29" customWidth="1"/>
    <col min="5" max="5" width="14.44140625" style="29" customWidth="1"/>
    <col min="6" max="6" width="13.44140625" style="29" customWidth="1"/>
    <col min="7" max="7" width="11.109375" style="29" customWidth="1"/>
    <col min="8" max="8" width="12.88671875" style="29" customWidth="1"/>
    <col min="9" max="9" width="14.88671875" style="29" customWidth="1"/>
    <col min="10" max="12" width="12" style="29" bestFit="1" customWidth="1"/>
    <col min="13" max="13" width="13.33203125" style="29" bestFit="1" customWidth="1"/>
    <col min="14" max="14" width="9.109375" style="29"/>
    <col min="15" max="15" width="13.33203125" style="29" bestFit="1" customWidth="1"/>
    <col min="16" max="16" width="9.109375" style="29"/>
    <col min="17" max="17" width="13.6640625" style="29" bestFit="1" customWidth="1"/>
    <col min="18" max="18" width="11.5546875" style="29" bestFit="1" customWidth="1"/>
    <col min="19" max="16384" width="9.109375" style="29"/>
  </cols>
  <sheetData>
    <row r="1" spans="1:9">
      <c r="A1" s="128" t="s">
        <v>1036</v>
      </c>
    </row>
    <row r="2" spans="1:9">
      <c r="A2" s="163"/>
    </row>
    <row r="3" spans="1:9">
      <c r="A3" s="163"/>
    </row>
    <row r="4" spans="1:9">
      <c r="A4" s="163"/>
    </row>
    <row r="5" spans="1:9">
      <c r="B5" s="31" t="s">
        <v>1654</v>
      </c>
    </row>
    <row r="6" spans="1:9" ht="10.8" customHeight="1">
      <c r="B6" s="4"/>
    </row>
    <row r="8" spans="1:9">
      <c r="B8" s="527" t="s">
        <v>1655</v>
      </c>
      <c r="C8" s="527"/>
      <c r="D8" s="462" t="s">
        <v>1656</v>
      </c>
      <c r="E8" s="462"/>
      <c r="F8" s="462"/>
      <c r="G8" s="462"/>
      <c r="H8" s="462"/>
      <c r="I8" s="462"/>
    </row>
    <row r="9" spans="1:9">
      <c r="B9" s="527"/>
      <c r="C9" s="527"/>
      <c r="D9" s="386" t="s">
        <v>1657</v>
      </c>
      <c r="E9" s="389" t="s">
        <v>1658</v>
      </c>
      <c r="F9" s="386" t="s">
        <v>1659</v>
      </c>
      <c r="G9" s="386" t="s">
        <v>1660</v>
      </c>
      <c r="H9" s="386" t="s">
        <v>1661</v>
      </c>
      <c r="I9" s="386" t="s">
        <v>1662</v>
      </c>
    </row>
    <row r="10" spans="1:9">
      <c r="B10" s="11">
        <v>1</v>
      </c>
      <c r="C10" s="19" t="s">
        <v>1663</v>
      </c>
      <c r="D10" s="293">
        <v>3765879374</v>
      </c>
      <c r="E10" s="293">
        <v>18382235527</v>
      </c>
      <c r="F10" s="293">
        <v>14513896235</v>
      </c>
      <c r="G10" s="293">
        <v>12411526187</v>
      </c>
      <c r="H10" s="293">
        <v>289021812</v>
      </c>
      <c r="I10" s="269">
        <v>49362559136</v>
      </c>
    </row>
    <row r="11" spans="1:9">
      <c r="B11" s="11">
        <v>2</v>
      </c>
      <c r="C11" s="19" t="s">
        <v>792</v>
      </c>
      <c r="D11" s="13" t="s">
        <v>1082</v>
      </c>
      <c r="E11" s="293">
        <v>1507657692</v>
      </c>
      <c r="F11" s="293">
        <v>4706416777</v>
      </c>
      <c r="G11" s="293">
        <v>5445164921</v>
      </c>
      <c r="H11" s="13" t="s">
        <v>1082</v>
      </c>
      <c r="I11" s="269">
        <v>11659239389</v>
      </c>
    </row>
    <row r="12" spans="1:9">
      <c r="B12" s="262">
        <v>3</v>
      </c>
      <c r="C12" s="387" t="s">
        <v>1664</v>
      </c>
      <c r="D12" s="269">
        <v>3765879374</v>
      </c>
      <c r="E12" s="269">
        <v>19889893219</v>
      </c>
      <c r="F12" s="269">
        <v>19220313013</v>
      </c>
      <c r="G12" s="269">
        <v>17856691108</v>
      </c>
      <c r="H12" s="269">
        <v>289021812</v>
      </c>
      <c r="I12" s="269">
        <v>61021798525</v>
      </c>
    </row>
  </sheetData>
  <mergeCells count="2">
    <mergeCell ref="D8:I8"/>
    <mergeCell ref="B8:C9"/>
  </mergeCells>
  <hyperlinks>
    <hyperlink ref="A1" location="Cuprins!A1" display="Content"/>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15"/>
  <sheetViews>
    <sheetView showGridLines="0" zoomScaleNormal="100" workbookViewId="0"/>
  </sheetViews>
  <sheetFormatPr defaultColWidth="9.109375" defaultRowHeight="10.199999999999999"/>
  <cols>
    <col min="1" max="1" width="3" style="29" customWidth="1"/>
    <col min="2" max="2" width="2.88671875" style="29" customWidth="1"/>
    <col min="3" max="3" width="30.109375" style="29" bestFit="1" customWidth="1"/>
    <col min="4" max="9" width="15.77734375" style="29" customWidth="1"/>
    <col min="10" max="16384" width="9.109375" style="29"/>
  </cols>
  <sheetData>
    <row r="1" spans="1:5">
      <c r="A1" s="128" t="s">
        <v>1036</v>
      </c>
    </row>
    <row r="2" spans="1:5">
      <c r="A2" s="163"/>
    </row>
    <row r="3" spans="1:5">
      <c r="A3" s="163"/>
    </row>
    <row r="4" spans="1:5">
      <c r="A4" s="163"/>
    </row>
    <row r="5" spans="1:5">
      <c r="B5" s="31" t="s">
        <v>1667</v>
      </c>
    </row>
    <row r="7" spans="1:5">
      <c r="D7" s="80"/>
    </row>
    <row r="8" spans="1:5" ht="14.4">
      <c r="B8" s="390"/>
      <c r="C8" s="433"/>
      <c r="D8" s="386" t="s">
        <v>492</v>
      </c>
      <c r="E8" s="166"/>
    </row>
    <row r="9" spans="1:5" ht="14.4">
      <c r="B9" s="390"/>
      <c r="C9" s="433"/>
      <c r="D9" s="386" t="s">
        <v>1668</v>
      </c>
      <c r="E9" s="166"/>
    </row>
    <row r="10" spans="1:5">
      <c r="B10" s="391">
        <v>10</v>
      </c>
      <c r="C10" s="281" t="s">
        <v>1669</v>
      </c>
      <c r="D10" s="250">
        <v>1603784016</v>
      </c>
      <c r="E10" s="31"/>
    </row>
    <row r="11" spans="1:5">
      <c r="B11" s="20">
        <v>20</v>
      </c>
      <c r="C11" s="122" t="s">
        <v>1670</v>
      </c>
      <c r="D11" s="249">
        <v>511140761</v>
      </c>
      <c r="E11" s="166"/>
    </row>
    <row r="12" spans="1:5">
      <c r="B12" s="20">
        <v>30</v>
      </c>
      <c r="C12" s="122" t="s">
        <v>1671</v>
      </c>
      <c r="D12" s="249">
        <v>-1135840754</v>
      </c>
      <c r="E12" s="166"/>
    </row>
    <row r="13" spans="1:5">
      <c r="B13" s="20">
        <v>40</v>
      </c>
      <c r="C13" s="434" t="s">
        <v>1672</v>
      </c>
      <c r="D13" s="249">
        <v>-136062699</v>
      </c>
      <c r="E13" s="31"/>
    </row>
    <row r="14" spans="1:5">
      <c r="B14" s="20">
        <v>50</v>
      </c>
      <c r="C14" s="434" t="s">
        <v>1673</v>
      </c>
      <c r="D14" s="249">
        <v>-999778055</v>
      </c>
      <c r="E14" s="166"/>
    </row>
    <row r="15" spans="1:5">
      <c r="B15" s="391">
        <v>60</v>
      </c>
      <c r="C15" s="281" t="s">
        <v>1674</v>
      </c>
      <c r="D15" s="250">
        <v>979084023</v>
      </c>
      <c r="E15" s="166"/>
    </row>
  </sheetData>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autoPageBreaks="0"/>
  </sheetPr>
  <dimension ref="A1:I19"/>
  <sheetViews>
    <sheetView showGridLines="0" zoomScaleNormal="100" workbookViewId="0">
      <selection activeCell="C1" sqref="C1"/>
    </sheetView>
  </sheetViews>
  <sheetFormatPr defaultColWidth="9.109375" defaultRowHeight="10.199999999999999"/>
  <cols>
    <col min="1" max="1" width="3" style="29" customWidth="1"/>
    <col min="2" max="2" width="2.88671875" style="29" customWidth="1"/>
    <col min="3" max="3" width="15.5546875" style="29" customWidth="1"/>
    <col min="4" max="9" width="15.77734375" style="29" customWidth="1"/>
    <col min="10" max="16384" width="9.109375" style="29"/>
  </cols>
  <sheetData>
    <row r="1" spans="1:9">
      <c r="A1" s="128" t="s">
        <v>1036</v>
      </c>
    </row>
    <row r="2" spans="1:9">
      <c r="A2" s="163"/>
    </row>
    <row r="3" spans="1:9">
      <c r="A3" s="163"/>
    </row>
    <row r="4" spans="1:9">
      <c r="A4" s="163"/>
    </row>
    <row r="5" spans="1:9">
      <c r="B5" s="31" t="s">
        <v>475</v>
      </c>
    </row>
    <row r="7" spans="1:9">
      <c r="D7" s="80"/>
    </row>
    <row r="8" spans="1:9" ht="40.799999999999997" customHeight="1">
      <c r="B8" s="528" t="s">
        <v>470</v>
      </c>
      <c r="C8" s="529"/>
      <c r="D8" s="152" t="s">
        <v>813</v>
      </c>
      <c r="E8" s="152" t="s">
        <v>814</v>
      </c>
      <c r="F8" s="152" t="s">
        <v>815</v>
      </c>
      <c r="G8" s="152" t="s">
        <v>392</v>
      </c>
      <c r="H8" s="152" t="s">
        <v>393</v>
      </c>
      <c r="I8" s="152" t="s">
        <v>322</v>
      </c>
    </row>
    <row r="9" spans="1:9">
      <c r="B9" s="183">
        <v>1</v>
      </c>
      <c r="C9" s="327" t="s">
        <v>34</v>
      </c>
      <c r="D9" s="249">
        <v>50723921671</v>
      </c>
      <c r="E9" s="249">
        <v>16423999167</v>
      </c>
      <c r="F9" s="249">
        <v>34299922504</v>
      </c>
      <c r="G9" s="249">
        <v>31460402944</v>
      </c>
      <c r="H9" s="249">
        <v>2839519560</v>
      </c>
      <c r="I9" s="249">
        <v>0</v>
      </c>
    </row>
    <row r="10" spans="1:9">
      <c r="B10" s="183">
        <v>2</v>
      </c>
      <c r="C10" s="327" t="s">
        <v>394</v>
      </c>
      <c r="D10" s="249">
        <v>10777340164</v>
      </c>
      <c r="E10" s="249">
        <v>10777340164</v>
      </c>
      <c r="F10" s="249">
        <v>0</v>
      </c>
      <c r="G10" s="249">
        <v>0</v>
      </c>
      <c r="H10" s="249">
        <v>0</v>
      </c>
      <c r="I10" s="249">
        <v>0</v>
      </c>
    </row>
    <row r="11" spans="1:9">
      <c r="B11" s="184">
        <v>3</v>
      </c>
      <c r="C11" s="328" t="s">
        <v>29</v>
      </c>
      <c r="D11" s="250">
        <v>61501261835</v>
      </c>
      <c r="E11" s="250">
        <v>27201339331</v>
      </c>
      <c r="F11" s="250">
        <v>34299922504</v>
      </c>
      <c r="G11" s="250">
        <v>31460402944</v>
      </c>
      <c r="H11" s="250">
        <v>2839519560</v>
      </c>
      <c r="I11" s="249">
        <v>0</v>
      </c>
    </row>
    <row r="12" spans="1:9">
      <c r="D12" s="99"/>
      <c r="E12" s="166"/>
    </row>
    <row r="13" spans="1:9">
      <c r="D13" s="99"/>
      <c r="E13" s="166"/>
    </row>
    <row r="14" spans="1:9">
      <c r="D14" s="99"/>
      <c r="E14" s="31"/>
    </row>
    <row r="15" spans="1:9">
      <c r="D15" s="99"/>
      <c r="E15" s="166"/>
    </row>
    <row r="16" spans="1:9">
      <c r="D16" s="99"/>
      <c r="E16" s="166"/>
    </row>
    <row r="17" spans="4:5">
      <c r="D17" s="99"/>
      <c r="E17" s="31"/>
    </row>
    <row r="18" spans="4:5">
      <c r="D18" s="99"/>
      <c r="E18" s="166"/>
    </row>
    <row r="19" spans="4:5">
      <c r="D19" s="99"/>
      <c r="E19" s="166"/>
    </row>
  </sheetData>
  <mergeCells count="1">
    <mergeCell ref="B8:C8"/>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autoPageBreaks="0"/>
  </sheetPr>
  <dimension ref="A1:I26"/>
  <sheetViews>
    <sheetView showGridLines="0" zoomScaleNormal="100" workbookViewId="0">
      <selection activeCell="C1" sqref="C1"/>
    </sheetView>
  </sheetViews>
  <sheetFormatPr defaultColWidth="9.109375" defaultRowHeight="10.199999999999999"/>
  <cols>
    <col min="1" max="1" width="3.21875" style="64" customWidth="1"/>
    <col min="2" max="2" width="2.88671875" style="64" customWidth="1"/>
    <col min="3" max="3" width="23.88671875" style="64" customWidth="1"/>
    <col min="4" max="8" width="12" style="64" customWidth="1"/>
    <col min="9" max="9" width="12" style="100" customWidth="1"/>
    <col min="10" max="16384" width="9.109375" style="64"/>
  </cols>
  <sheetData>
    <row r="1" spans="1:9">
      <c r="A1" s="128" t="s">
        <v>1036</v>
      </c>
    </row>
    <row r="2" spans="1:9">
      <c r="A2" s="128"/>
    </row>
    <row r="3" spans="1:9">
      <c r="A3" s="128"/>
    </row>
    <row r="4" spans="1:9">
      <c r="A4" s="128"/>
    </row>
    <row r="5" spans="1:9">
      <c r="B5" s="31" t="s">
        <v>473</v>
      </c>
    </row>
    <row r="8" spans="1:9">
      <c r="B8" s="453" t="s">
        <v>35</v>
      </c>
      <c r="C8" s="453"/>
      <c r="D8" s="457" t="s">
        <v>425</v>
      </c>
      <c r="E8" s="458"/>
      <c r="F8" s="456" t="s">
        <v>474</v>
      </c>
      <c r="G8" s="458"/>
      <c r="H8" s="456" t="s">
        <v>426</v>
      </c>
      <c r="I8" s="458"/>
    </row>
    <row r="9" spans="1:9" s="65" customFormat="1" ht="20.399999999999999">
      <c r="B9" s="453"/>
      <c r="C9" s="453"/>
      <c r="D9" s="330" t="s">
        <v>408</v>
      </c>
      <c r="E9" s="232" t="s">
        <v>409</v>
      </c>
      <c r="F9" s="232" t="s">
        <v>408</v>
      </c>
      <c r="G9" s="232" t="s">
        <v>409</v>
      </c>
      <c r="H9" s="232" t="s">
        <v>0</v>
      </c>
      <c r="I9" s="331" t="s">
        <v>53</v>
      </c>
    </row>
    <row r="10" spans="1:9" ht="20.399999999999999">
      <c r="B10" s="17">
        <v>1</v>
      </c>
      <c r="C10" s="329" t="s">
        <v>386</v>
      </c>
      <c r="D10" s="249">
        <v>20144867813</v>
      </c>
      <c r="E10" s="249">
        <v>0</v>
      </c>
      <c r="F10" s="249">
        <v>23516331969</v>
      </c>
      <c r="G10" s="249">
        <v>349652134</v>
      </c>
      <c r="H10" s="249">
        <v>25600146</v>
      </c>
      <c r="I10" s="204">
        <v>1.1000000000000001E-3</v>
      </c>
    </row>
    <row r="11" spans="1:9" ht="20.399999999999999">
      <c r="B11" s="19">
        <v>2</v>
      </c>
      <c r="C11" s="329" t="s">
        <v>387</v>
      </c>
      <c r="D11" s="249">
        <v>1953370345</v>
      </c>
      <c r="E11" s="249">
        <v>488891618</v>
      </c>
      <c r="F11" s="249">
        <v>1916501155</v>
      </c>
      <c r="G11" s="249">
        <v>232325716</v>
      </c>
      <c r="H11" s="249">
        <v>439937299</v>
      </c>
      <c r="I11" s="204">
        <v>0.20469999999999999</v>
      </c>
    </row>
    <row r="12" spans="1:9">
      <c r="B12" s="19">
        <v>3</v>
      </c>
      <c r="C12" s="329" t="s">
        <v>388</v>
      </c>
      <c r="D12" s="249">
        <v>0</v>
      </c>
      <c r="E12" s="249">
        <v>0</v>
      </c>
      <c r="F12" s="249">
        <v>0</v>
      </c>
      <c r="G12" s="249">
        <v>0</v>
      </c>
      <c r="H12" s="249">
        <v>0</v>
      </c>
      <c r="I12" s="204">
        <v>0</v>
      </c>
    </row>
    <row r="13" spans="1:9">
      <c r="B13" s="19">
        <v>4</v>
      </c>
      <c r="C13" s="329" t="s">
        <v>366</v>
      </c>
      <c r="D13" s="249">
        <v>0</v>
      </c>
      <c r="E13" s="249">
        <v>0</v>
      </c>
      <c r="F13" s="249">
        <v>303111379</v>
      </c>
      <c r="G13" s="249">
        <v>3123044</v>
      </c>
      <c r="H13" s="249">
        <v>0</v>
      </c>
      <c r="I13" s="204">
        <v>0</v>
      </c>
    </row>
    <row r="14" spans="1:9">
      <c r="B14" s="19">
        <v>5</v>
      </c>
      <c r="C14" s="329" t="s">
        <v>389</v>
      </c>
      <c r="D14" s="249">
        <v>0</v>
      </c>
      <c r="E14" s="249">
        <v>0</v>
      </c>
      <c r="F14" s="249">
        <v>0</v>
      </c>
      <c r="G14" s="249">
        <v>0</v>
      </c>
      <c r="H14" s="249">
        <v>0</v>
      </c>
      <c r="I14" s="204">
        <v>0</v>
      </c>
    </row>
    <row r="15" spans="1:9">
      <c r="B15" s="19">
        <v>6</v>
      </c>
      <c r="C15" s="329" t="s">
        <v>312</v>
      </c>
      <c r="D15" s="249">
        <v>694455914</v>
      </c>
      <c r="E15" s="249">
        <v>131363608</v>
      </c>
      <c r="F15" s="249">
        <v>805921439</v>
      </c>
      <c r="G15" s="249">
        <v>1441736</v>
      </c>
      <c r="H15" s="249">
        <v>683870182</v>
      </c>
      <c r="I15" s="204">
        <v>0.84699999999999998</v>
      </c>
    </row>
    <row r="16" spans="1:9">
      <c r="B16" s="19">
        <v>7</v>
      </c>
      <c r="C16" s="329" t="s">
        <v>390</v>
      </c>
      <c r="D16" s="249">
        <v>4742994686</v>
      </c>
      <c r="E16" s="249">
        <v>1600470962</v>
      </c>
      <c r="F16" s="249">
        <v>4523325324</v>
      </c>
      <c r="G16" s="249">
        <v>503974628</v>
      </c>
      <c r="H16" s="249">
        <v>4418844955</v>
      </c>
      <c r="I16" s="204">
        <v>0.879</v>
      </c>
    </row>
    <row r="17" spans="2:9">
      <c r="B17" s="19">
        <v>8</v>
      </c>
      <c r="C17" s="329" t="s">
        <v>18</v>
      </c>
      <c r="D17" s="249">
        <v>7927099444</v>
      </c>
      <c r="E17" s="249">
        <v>1040522189</v>
      </c>
      <c r="F17" s="249">
        <v>7104350037</v>
      </c>
      <c r="G17" s="249">
        <v>261904214</v>
      </c>
      <c r="H17" s="249">
        <v>4816516114</v>
      </c>
      <c r="I17" s="204">
        <v>0.65390000000000004</v>
      </c>
    </row>
    <row r="18" spans="2:9" ht="20.399999999999999">
      <c r="B18" s="19">
        <v>9</v>
      </c>
      <c r="C18" s="329" t="s">
        <v>21</v>
      </c>
      <c r="D18" s="249">
        <v>7350700663</v>
      </c>
      <c r="E18" s="249">
        <v>91348753</v>
      </c>
      <c r="F18" s="249">
        <v>7350700663</v>
      </c>
      <c r="G18" s="249">
        <v>8171313</v>
      </c>
      <c r="H18" s="249">
        <v>2759710572</v>
      </c>
      <c r="I18" s="204">
        <v>0.375</v>
      </c>
    </row>
    <row r="19" spans="2:9">
      <c r="B19" s="19">
        <v>10</v>
      </c>
      <c r="C19" s="329" t="s">
        <v>415</v>
      </c>
      <c r="D19" s="249">
        <v>208185120</v>
      </c>
      <c r="E19" s="249">
        <v>7469392</v>
      </c>
      <c r="F19" s="249">
        <v>193196415</v>
      </c>
      <c r="G19" s="249">
        <v>1227995</v>
      </c>
      <c r="H19" s="249">
        <v>194688844</v>
      </c>
      <c r="I19" s="204">
        <v>1.0014000000000001</v>
      </c>
    </row>
    <row r="20" spans="2:9" ht="20.399999999999999">
      <c r="B20" s="19">
        <v>11</v>
      </c>
      <c r="C20" s="329" t="s">
        <v>36</v>
      </c>
      <c r="D20" s="249">
        <v>48689595</v>
      </c>
      <c r="E20" s="249">
        <v>0</v>
      </c>
      <c r="F20" s="249">
        <v>33765795</v>
      </c>
      <c r="G20" s="249">
        <v>0</v>
      </c>
      <c r="H20" s="249">
        <v>50648693</v>
      </c>
      <c r="I20" s="204">
        <v>1.5</v>
      </c>
    </row>
    <row r="21" spans="2:9">
      <c r="B21" s="19">
        <v>12</v>
      </c>
      <c r="C21" s="329" t="s">
        <v>391</v>
      </c>
      <c r="D21" s="249">
        <v>0</v>
      </c>
      <c r="E21" s="249">
        <v>0</v>
      </c>
      <c r="F21" s="249">
        <v>0</v>
      </c>
      <c r="G21" s="249">
        <v>0</v>
      </c>
      <c r="H21" s="249">
        <v>0</v>
      </c>
      <c r="I21" s="204">
        <v>0</v>
      </c>
    </row>
    <row r="22" spans="2:9" ht="20.399999999999999">
      <c r="B22" s="19">
        <v>13</v>
      </c>
      <c r="C22" s="329" t="s">
        <v>427</v>
      </c>
      <c r="D22" s="249">
        <v>309385</v>
      </c>
      <c r="E22" s="249">
        <v>0</v>
      </c>
      <c r="F22" s="249">
        <v>309385</v>
      </c>
      <c r="G22" s="249">
        <v>0</v>
      </c>
      <c r="H22" s="249">
        <v>278598</v>
      </c>
      <c r="I22" s="204">
        <v>0.90049999999999997</v>
      </c>
    </row>
    <row r="23" spans="2:9">
      <c r="B23" s="19">
        <v>14</v>
      </c>
      <c r="C23" s="329" t="s">
        <v>22</v>
      </c>
      <c r="D23" s="249">
        <v>0</v>
      </c>
      <c r="E23" s="249">
        <v>0</v>
      </c>
      <c r="F23" s="249">
        <v>0</v>
      </c>
      <c r="G23" s="249">
        <v>0</v>
      </c>
      <c r="H23" s="249">
        <v>0</v>
      </c>
      <c r="I23" s="204">
        <v>0</v>
      </c>
    </row>
    <row r="24" spans="2:9">
      <c r="B24" s="19">
        <v>15</v>
      </c>
      <c r="C24" s="329" t="s">
        <v>20</v>
      </c>
      <c r="D24" s="249">
        <v>9764766</v>
      </c>
      <c r="E24" s="249">
        <v>0</v>
      </c>
      <c r="F24" s="249">
        <v>9764766</v>
      </c>
      <c r="G24" s="249">
        <v>0</v>
      </c>
      <c r="H24" s="249">
        <v>9764766</v>
      </c>
      <c r="I24" s="204">
        <v>1</v>
      </c>
    </row>
    <row r="25" spans="2:9">
      <c r="B25" s="19">
        <v>16</v>
      </c>
      <c r="C25" s="329" t="s">
        <v>37</v>
      </c>
      <c r="D25" s="249">
        <v>481305223</v>
      </c>
      <c r="E25" s="249">
        <v>0</v>
      </c>
      <c r="F25" s="249">
        <v>481305223</v>
      </c>
      <c r="G25" s="249">
        <v>0</v>
      </c>
      <c r="H25" s="249">
        <v>481305223</v>
      </c>
      <c r="I25" s="204">
        <v>1</v>
      </c>
    </row>
    <row r="26" spans="2:9" s="65" customFormat="1">
      <c r="B26" s="12">
        <v>17</v>
      </c>
      <c r="C26" s="243" t="s">
        <v>6</v>
      </c>
      <c r="D26" s="250">
        <v>43561742953</v>
      </c>
      <c r="E26" s="250">
        <v>3360066522</v>
      </c>
      <c r="F26" s="250">
        <v>46238583549</v>
      </c>
      <c r="G26" s="250">
        <v>1361820780</v>
      </c>
      <c r="H26" s="250">
        <v>13881165392</v>
      </c>
      <c r="I26" s="315">
        <v>0.29160000000000003</v>
      </c>
    </row>
  </sheetData>
  <mergeCells count="4">
    <mergeCell ref="D8:E8"/>
    <mergeCell ref="F8:G8"/>
    <mergeCell ref="H8:I8"/>
    <mergeCell ref="B8:C9"/>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autoPageBreaks="0"/>
  </sheetPr>
  <dimension ref="A1:U26"/>
  <sheetViews>
    <sheetView showGridLines="0" topLeftCell="B1" zoomScaleNormal="100" workbookViewId="0">
      <selection activeCell="C1" sqref="C1"/>
    </sheetView>
  </sheetViews>
  <sheetFormatPr defaultColWidth="9.109375" defaultRowHeight="10.199999999999999"/>
  <cols>
    <col min="1" max="1" width="3.109375" style="29" customWidth="1"/>
    <col min="2" max="2" width="4.88671875" style="29" customWidth="1"/>
    <col min="3" max="3" width="26.109375" style="147" customWidth="1"/>
    <col min="4" max="4" width="11.5546875" style="29" bestFit="1" customWidth="1"/>
    <col min="5" max="19" width="10.88671875" style="29" customWidth="1"/>
    <col min="20" max="20" width="11.5546875" style="29" bestFit="1" customWidth="1"/>
    <col min="21" max="21" width="10.88671875" style="29" customWidth="1"/>
    <col min="22" max="16384" width="9.109375" style="29"/>
  </cols>
  <sheetData>
    <row r="1" spans="1:21">
      <c r="A1" s="128" t="s">
        <v>1036</v>
      </c>
    </row>
    <row r="2" spans="1:21">
      <c r="A2" s="163"/>
    </row>
    <row r="3" spans="1:21">
      <c r="A3" s="163"/>
    </row>
    <row r="4" spans="1:21">
      <c r="A4" s="163"/>
    </row>
    <row r="5" spans="1:21">
      <c r="B5" s="31" t="s">
        <v>479</v>
      </c>
    </row>
    <row r="8" spans="1:21" ht="20.399999999999999" customHeight="1">
      <c r="B8" s="530"/>
      <c r="C8" s="453" t="s">
        <v>35</v>
      </c>
      <c r="D8" s="453" t="s">
        <v>38</v>
      </c>
      <c r="E8" s="453"/>
      <c r="F8" s="453"/>
      <c r="G8" s="453"/>
      <c r="H8" s="453"/>
      <c r="I8" s="453"/>
      <c r="J8" s="453"/>
      <c r="K8" s="453"/>
      <c r="L8" s="453"/>
      <c r="M8" s="453"/>
      <c r="N8" s="453"/>
      <c r="O8" s="453"/>
      <c r="P8" s="453"/>
      <c r="Q8" s="453"/>
      <c r="R8" s="453"/>
      <c r="S8" s="453"/>
      <c r="T8" s="453" t="s">
        <v>6</v>
      </c>
      <c r="U8" s="453" t="s">
        <v>373</v>
      </c>
    </row>
    <row r="9" spans="1:21" ht="17.399999999999999" customHeight="1">
      <c r="B9" s="531"/>
      <c r="C9" s="454"/>
      <c r="D9" s="285">
        <v>0</v>
      </c>
      <c r="E9" s="285">
        <v>0.02</v>
      </c>
      <c r="F9" s="285">
        <v>0.04</v>
      </c>
      <c r="G9" s="285">
        <v>0.1</v>
      </c>
      <c r="H9" s="285">
        <v>0.2</v>
      </c>
      <c r="I9" s="285">
        <v>0.35</v>
      </c>
      <c r="J9" s="285">
        <v>0.5</v>
      </c>
      <c r="K9" s="285">
        <v>0.7</v>
      </c>
      <c r="L9" s="285">
        <v>0.75</v>
      </c>
      <c r="M9" s="285">
        <v>1</v>
      </c>
      <c r="N9" s="285">
        <v>1.5</v>
      </c>
      <c r="O9" s="285">
        <v>2.5</v>
      </c>
      <c r="P9" s="285">
        <v>3.7</v>
      </c>
      <c r="Q9" s="285">
        <v>12.5</v>
      </c>
      <c r="R9" s="232" t="s">
        <v>830</v>
      </c>
      <c r="S9" s="232" t="s">
        <v>831</v>
      </c>
      <c r="T9" s="454"/>
      <c r="U9" s="454"/>
    </row>
    <row r="10" spans="1:21" ht="13.8" customHeight="1">
      <c r="B10" s="20">
        <v>1</v>
      </c>
      <c r="C10" s="19" t="s">
        <v>386</v>
      </c>
      <c r="D10" s="249">
        <v>23807789751</v>
      </c>
      <c r="E10" s="249">
        <v>0</v>
      </c>
      <c r="F10" s="249">
        <v>0</v>
      </c>
      <c r="G10" s="249">
        <v>49894706</v>
      </c>
      <c r="H10" s="249">
        <v>0</v>
      </c>
      <c r="I10" s="249">
        <v>0</v>
      </c>
      <c r="J10" s="249">
        <v>23287</v>
      </c>
      <c r="K10" s="249">
        <v>0</v>
      </c>
      <c r="L10" s="249">
        <v>0</v>
      </c>
      <c r="M10" s="249">
        <v>0</v>
      </c>
      <c r="N10" s="249">
        <v>0</v>
      </c>
      <c r="O10" s="249">
        <v>8276359</v>
      </c>
      <c r="P10" s="249">
        <v>0</v>
      </c>
      <c r="Q10" s="249">
        <v>0</v>
      </c>
      <c r="R10" s="249">
        <v>0</v>
      </c>
      <c r="S10" s="249">
        <v>0</v>
      </c>
      <c r="T10" s="249">
        <v>23865984104</v>
      </c>
      <c r="U10" s="249">
        <v>0</v>
      </c>
    </row>
    <row r="11" spans="1:21" ht="12" customHeight="1">
      <c r="B11" s="20">
        <v>2</v>
      </c>
      <c r="C11" s="19" t="s">
        <v>387</v>
      </c>
      <c r="D11" s="249">
        <v>0</v>
      </c>
      <c r="E11" s="249">
        <v>0</v>
      </c>
      <c r="F11" s="249">
        <v>0</v>
      </c>
      <c r="G11" s="249">
        <v>0</v>
      </c>
      <c r="H11" s="249">
        <v>2136111965</v>
      </c>
      <c r="I11" s="249">
        <v>0</v>
      </c>
      <c r="J11" s="249">
        <v>0</v>
      </c>
      <c r="K11" s="249">
        <v>0</v>
      </c>
      <c r="L11" s="249">
        <v>0</v>
      </c>
      <c r="M11" s="249">
        <v>12714906</v>
      </c>
      <c r="N11" s="249">
        <v>0</v>
      </c>
      <c r="O11" s="249">
        <v>0</v>
      </c>
      <c r="P11" s="249">
        <v>0</v>
      </c>
      <c r="Q11" s="249">
        <v>0</v>
      </c>
      <c r="R11" s="249">
        <v>0</v>
      </c>
      <c r="S11" s="249">
        <v>0</v>
      </c>
      <c r="T11" s="249">
        <v>2148826870</v>
      </c>
      <c r="U11" s="249">
        <v>0</v>
      </c>
    </row>
    <row r="12" spans="1:21">
      <c r="B12" s="20">
        <v>3</v>
      </c>
      <c r="C12" s="19" t="s">
        <v>388</v>
      </c>
      <c r="D12" s="249">
        <v>0</v>
      </c>
      <c r="E12" s="249">
        <v>0</v>
      </c>
      <c r="F12" s="249">
        <v>0</v>
      </c>
      <c r="G12" s="249">
        <v>0</v>
      </c>
      <c r="H12" s="249">
        <v>0</v>
      </c>
      <c r="I12" s="249">
        <v>0</v>
      </c>
      <c r="J12" s="249">
        <v>0</v>
      </c>
      <c r="K12" s="249">
        <v>0</v>
      </c>
      <c r="L12" s="249">
        <v>0</v>
      </c>
      <c r="M12" s="249">
        <v>0</v>
      </c>
      <c r="N12" s="249">
        <v>0</v>
      </c>
      <c r="O12" s="249">
        <v>0</v>
      </c>
      <c r="P12" s="249">
        <v>0</v>
      </c>
      <c r="Q12" s="249">
        <v>0</v>
      </c>
      <c r="R12" s="249">
        <v>0</v>
      </c>
      <c r="S12" s="249">
        <v>0</v>
      </c>
      <c r="T12" s="249">
        <v>0</v>
      </c>
      <c r="U12" s="249">
        <v>0</v>
      </c>
    </row>
    <row r="13" spans="1:21">
      <c r="B13" s="20">
        <v>4</v>
      </c>
      <c r="C13" s="19" t="s">
        <v>366</v>
      </c>
      <c r="D13" s="249">
        <v>306234423</v>
      </c>
      <c r="E13" s="249">
        <v>0</v>
      </c>
      <c r="F13" s="249">
        <v>0</v>
      </c>
      <c r="G13" s="249">
        <v>0</v>
      </c>
      <c r="H13" s="249">
        <v>0</v>
      </c>
      <c r="I13" s="249">
        <v>0</v>
      </c>
      <c r="J13" s="249">
        <v>0</v>
      </c>
      <c r="K13" s="249">
        <v>0</v>
      </c>
      <c r="L13" s="249">
        <v>0</v>
      </c>
      <c r="M13" s="249">
        <v>0</v>
      </c>
      <c r="N13" s="249">
        <v>0</v>
      </c>
      <c r="O13" s="249">
        <v>0</v>
      </c>
      <c r="P13" s="249">
        <v>0</v>
      </c>
      <c r="Q13" s="249">
        <v>0</v>
      </c>
      <c r="R13" s="249">
        <v>0</v>
      </c>
      <c r="S13" s="249">
        <v>0</v>
      </c>
      <c r="T13" s="249">
        <v>306234423</v>
      </c>
      <c r="U13" s="249">
        <v>0</v>
      </c>
    </row>
    <row r="14" spans="1:21">
      <c r="B14" s="20">
        <v>5</v>
      </c>
      <c r="C14" s="19" t="s">
        <v>389</v>
      </c>
      <c r="D14" s="249">
        <v>0</v>
      </c>
      <c r="E14" s="249">
        <v>0</v>
      </c>
      <c r="F14" s="249">
        <v>0</v>
      </c>
      <c r="G14" s="249">
        <v>0</v>
      </c>
      <c r="H14" s="249">
        <v>0</v>
      </c>
      <c r="I14" s="249">
        <v>0</v>
      </c>
      <c r="J14" s="249">
        <v>0</v>
      </c>
      <c r="K14" s="249">
        <v>0</v>
      </c>
      <c r="L14" s="249">
        <v>0</v>
      </c>
      <c r="M14" s="249">
        <v>0</v>
      </c>
      <c r="N14" s="249">
        <v>0</v>
      </c>
      <c r="O14" s="249">
        <v>0</v>
      </c>
      <c r="P14" s="249">
        <v>0</v>
      </c>
      <c r="Q14" s="249">
        <v>0</v>
      </c>
      <c r="R14" s="249">
        <v>0</v>
      </c>
      <c r="S14" s="249">
        <v>0</v>
      </c>
      <c r="T14" s="249">
        <v>0</v>
      </c>
      <c r="U14" s="249">
        <v>0</v>
      </c>
    </row>
    <row r="15" spans="1:21">
      <c r="B15" s="20">
        <v>6</v>
      </c>
      <c r="C15" s="19" t="s">
        <v>312</v>
      </c>
      <c r="D15" s="249">
        <v>0</v>
      </c>
      <c r="E15" s="249">
        <v>0</v>
      </c>
      <c r="F15" s="249">
        <v>0</v>
      </c>
      <c r="G15" s="249">
        <v>0</v>
      </c>
      <c r="H15" s="249">
        <v>89488407</v>
      </c>
      <c r="I15" s="249">
        <v>0</v>
      </c>
      <c r="J15" s="249">
        <v>98596061</v>
      </c>
      <c r="K15" s="249">
        <v>0</v>
      </c>
      <c r="L15" s="249">
        <v>0</v>
      </c>
      <c r="M15" s="249">
        <v>619278707</v>
      </c>
      <c r="N15" s="249">
        <v>0</v>
      </c>
      <c r="O15" s="249">
        <v>0</v>
      </c>
      <c r="P15" s="249">
        <v>0</v>
      </c>
      <c r="Q15" s="249">
        <v>0</v>
      </c>
      <c r="R15" s="249">
        <v>0</v>
      </c>
      <c r="S15" s="249">
        <v>0</v>
      </c>
      <c r="T15" s="249">
        <v>807363175</v>
      </c>
      <c r="U15" s="249">
        <v>0</v>
      </c>
    </row>
    <row r="16" spans="1:21">
      <c r="B16" s="20">
        <v>7</v>
      </c>
      <c r="C16" s="19" t="s">
        <v>390</v>
      </c>
      <c r="D16" s="249">
        <v>4220235</v>
      </c>
      <c r="E16" s="249">
        <v>0</v>
      </c>
      <c r="F16" s="249">
        <v>0</v>
      </c>
      <c r="G16" s="249">
        <v>0</v>
      </c>
      <c r="H16" s="249">
        <v>18448022</v>
      </c>
      <c r="I16" s="249">
        <v>0</v>
      </c>
      <c r="J16" s="249">
        <v>0</v>
      </c>
      <c r="K16" s="249">
        <v>0</v>
      </c>
      <c r="L16" s="249">
        <v>0</v>
      </c>
      <c r="M16" s="249">
        <v>4946192573</v>
      </c>
      <c r="N16" s="249">
        <v>58439123</v>
      </c>
      <c r="O16" s="249">
        <v>0</v>
      </c>
      <c r="P16" s="249">
        <v>0</v>
      </c>
      <c r="Q16" s="249">
        <v>0</v>
      </c>
      <c r="R16" s="249">
        <v>0</v>
      </c>
      <c r="S16" s="249">
        <v>0</v>
      </c>
      <c r="T16" s="249">
        <v>5027299952</v>
      </c>
      <c r="U16" s="249">
        <v>0</v>
      </c>
    </row>
    <row r="17" spans="2:21">
      <c r="B17" s="20">
        <v>8</v>
      </c>
      <c r="C17" s="19" t="s">
        <v>18</v>
      </c>
      <c r="D17" s="249">
        <v>0</v>
      </c>
      <c r="E17" s="249">
        <v>0</v>
      </c>
      <c r="F17" s="249">
        <v>0</v>
      </c>
      <c r="G17" s="249">
        <v>0</v>
      </c>
      <c r="H17" s="249">
        <v>0</v>
      </c>
      <c r="I17" s="249">
        <v>0</v>
      </c>
      <c r="J17" s="249">
        <v>0</v>
      </c>
      <c r="K17" s="249">
        <v>0</v>
      </c>
      <c r="L17" s="249">
        <v>7366254251</v>
      </c>
      <c r="M17" s="249">
        <v>0</v>
      </c>
      <c r="N17" s="249">
        <v>0</v>
      </c>
      <c r="O17" s="249">
        <v>0</v>
      </c>
      <c r="P17" s="249">
        <v>0</v>
      </c>
      <c r="Q17" s="249">
        <v>0</v>
      </c>
      <c r="R17" s="249">
        <v>0</v>
      </c>
      <c r="S17" s="249">
        <v>0</v>
      </c>
      <c r="T17" s="249">
        <v>7366254251</v>
      </c>
      <c r="U17" s="249">
        <v>0</v>
      </c>
    </row>
    <row r="18" spans="2:21" ht="20.399999999999999">
      <c r="B18" s="20">
        <v>9</v>
      </c>
      <c r="C18" s="19" t="s">
        <v>21</v>
      </c>
      <c r="D18" s="249">
        <v>0</v>
      </c>
      <c r="E18" s="249">
        <v>0</v>
      </c>
      <c r="F18" s="249">
        <v>0</v>
      </c>
      <c r="G18" s="249">
        <v>0</v>
      </c>
      <c r="H18" s="249">
        <v>0</v>
      </c>
      <c r="I18" s="249">
        <v>6993187011</v>
      </c>
      <c r="J18" s="249">
        <v>0</v>
      </c>
      <c r="K18" s="249">
        <v>0</v>
      </c>
      <c r="L18" s="249">
        <v>0</v>
      </c>
      <c r="M18" s="249">
        <v>365684965</v>
      </c>
      <c r="N18" s="249">
        <v>0</v>
      </c>
      <c r="O18" s="249">
        <v>0</v>
      </c>
      <c r="P18" s="249">
        <v>0</v>
      </c>
      <c r="Q18" s="249">
        <v>0</v>
      </c>
      <c r="R18" s="249">
        <v>0</v>
      </c>
      <c r="S18" s="249">
        <v>0</v>
      </c>
      <c r="T18" s="249">
        <v>7358871976</v>
      </c>
      <c r="U18" s="249">
        <v>0</v>
      </c>
    </row>
    <row r="19" spans="2:21">
      <c r="B19" s="20">
        <v>10</v>
      </c>
      <c r="C19" s="19" t="s">
        <v>415</v>
      </c>
      <c r="D19" s="249">
        <v>0</v>
      </c>
      <c r="E19" s="249">
        <v>0</v>
      </c>
      <c r="F19" s="249">
        <v>0</v>
      </c>
      <c r="G19" s="249">
        <v>0</v>
      </c>
      <c r="H19" s="249">
        <v>0</v>
      </c>
      <c r="I19" s="249">
        <v>0</v>
      </c>
      <c r="J19" s="249">
        <v>0</v>
      </c>
      <c r="K19" s="249">
        <v>0</v>
      </c>
      <c r="L19" s="249">
        <v>0</v>
      </c>
      <c r="M19" s="249">
        <v>193895540</v>
      </c>
      <c r="N19" s="249">
        <v>528869</v>
      </c>
      <c r="O19" s="249">
        <v>0</v>
      </c>
      <c r="P19" s="249">
        <v>0</v>
      </c>
      <c r="Q19" s="249">
        <v>0</v>
      </c>
      <c r="R19" s="249">
        <v>0</v>
      </c>
      <c r="S19" s="249">
        <v>0</v>
      </c>
      <c r="T19" s="249">
        <v>194424409</v>
      </c>
      <c r="U19" s="249">
        <v>0</v>
      </c>
    </row>
    <row r="20" spans="2:21" ht="20.399999999999999">
      <c r="B20" s="20">
        <v>11</v>
      </c>
      <c r="C20" s="19" t="s">
        <v>36</v>
      </c>
      <c r="D20" s="249">
        <v>0</v>
      </c>
      <c r="E20" s="249">
        <v>0</v>
      </c>
      <c r="F20" s="249">
        <v>0</v>
      </c>
      <c r="G20" s="249">
        <v>0</v>
      </c>
      <c r="H20" s="249">
        <v>0</v>
      </c>
      <c r="I20" s="249">
        <v>0</v>
      </c>
      <c r="J20" s="249">
        <v>0</v>
      </c>
      <c r="K20" s="249">
        <v>0</v>
      </c>
      <c r="L20" s="249">
        <v>0</v>
      </c>
      <c r="M20" s="249">
        <v>0</v>
      </c>
      <c r="N20" s="249">
        <v>33765795</v>
      </c>
      <c r="O20" s="249">
        <v>0</v>
      </c>
      <c r="P20" s="249">
        <v>0</v>
      </c>
      <c r="Q20" s="249">
        <v>0</v>
      </c>
      <c r="R20" s="249">
        <v>0</v>
      </c>
      <c r="S20" s="249">
        <v>0</v>
      </c>
      <c r="T20" s="249">
        <v>33765795</v>
      </c>
      <c r="U20" s="249">
        <v>0</v>
      </c>
    </row>
    <row r="21" spans="2:21">
      <c r="B21" s="20">
        <v>12</v>
      </c>
      <c r="C21" s="19" t="s">
        <v>391</v>
      </c>
      <c r="D21" s="249">
        <v>0</v>
      </c>
      <c r="E21" s="249">
        <v>0</v>
      </c>
      <c r="F21" s="249">
        <v>0</v>
      </c>
      <c r="G21" s="249">
        <v>0</v>
      </c>
      <c r="H21" s="249">
        <v>0</v>
      </c>
      <c r="I21" s="249">
        <v>0</v>
      </c>
      <c r="J21" s="249">
        <v>0</v>
      </c>
      <c r="K21" s="249">
        <v>0</v>
      </c>
      <c r="L21" s="249">
        <v>0</v>
      </c>
      <c r="M21" s="249">
        <v>0</v>
      </c>
      <c r="N21" s="249">
        <v>0</v>
      </c>
      <c r="O21" s="249">
        <v>0</v>
      </c>
      <c r="P21" s="249">
        <v>0</v>
      </c>
      <c r="Q21" s="249">
        <v>0</v>
      </c>
      <c r="R21" s="249">
        <v>0</v>
      </c>
      <c r="S21" s="249">
        <v>0</v>
      </c>
      <c r="T21" s="249">
        <v>0</v>
      </c>
      <c r="U21" s="249">
        <v>0</v>
      </c>
    </row>
    <row r="22" spans="2:21" ht="20.399999999999999">
      <c r="B22" s="20">
        <v>13</v>
      </c>
      <c r="C22" s="19" t="s">
        <v>427</v>
      </c>
      <c r="D22" s="249">
        <v>0</v>
      </c>
      <c r="E22" s="249">
        <v>0</v>
      </c>
      <c r="F22" s="249">
        <v>0</v>
      </c>
      <c r="G22" s="249">
        <v>0</v>
      </c>
      <c r="H22" s="249">
        <v>0</v>
      </c>
      <c r="I22" s="249">
        <v>0</v>
      </c>
      <c r="J22" s="249">
        <v>61574</v>
      </c>
      <c r="K22" s="249">
        <v>0</v>
      </c>
      <c r="L22" s="249">
        <v>0</v>
      </c>
      <c r="M22" s="249">
        <v>247811</v>
      </c>
      <c r="N22" s="249">
        <v>0</v>
      </c>
      <c r="O22" s="249">
        <v>0</v>
      </c>
      <c r="P22" s="249">
        <v>0</v>
      </c>
      <c r="Q22" s="249">
        <v>0</v>
      </c>
      <c r="R22" s="249">
        <v>0</v>
      </c>
      <c r="S22" s="249">
        <v>0</v>
      </c>
      <c r="T22" s="249">
        <v>309385</v>
      </c>
      <c r="U22" s="249">
        <v>0</v>
      </c>
    </row>
    <row r="23" spans="2:21">
      <c r="B23" s="20">
        <v>14</v>
      </c>
      <c r="C23" s="19" t="s">
        <v>22</v>
      </c>
      <c r="D23" s="249">
        <v>0</v>
      </c>
      <c r="E23" s="249">
        <v>0</v>
      </c>
      <c r="F23" s="249">
        <v>0</v>
      </c>
      <c r="G23" s="249">
        <v>0</v>
      </c>
      <c r="H23" s="249">
        <v>0</v>
      </c>
      <c r="I23" s="249">
        <v>0</v>
      </c>
      <c r="J23" s="249">
        <v>0</v>
      </c>
      <c r="K23" s="249">
        <v>0</v>
      </c>
      <c r="L23" s="249">
        <v>0</v>
      </c>
      <c r="M23" s="249">
        <v>0</v>
      </c>
      <c r="N23" s="249">
        <v>0</v>
      </c>
      <c r="O23" s="249">
        <v>0</v>
      </c>
      <c r="P23" s="249">
        <v>0</v>
      </c>
      <c r="Q23" s="249">
        <v>0</v>
      </c>
      <c r="R23" s="249">
        <v>0</v>
      </c>
      <c r="S23" s="249">
        <v>0</v>
      </c>
      <c r="T23" s="249">
        <v>0</v>
      </c>
      <c r="U23" s="249">
        <v>0</v>
      </c>
    </row>
    <row r="24" spans="2:21">
      <c r="B24" s="20">
        <v>15</v>
      </c>
      <c r="C24" s="19" t="s">
        <v>20</v>
      </c>
      <c r="D24" s="249">
        <v>0</v>
      </c>
      <c r="E24" s="249">
        <v>0</v>
      </c>
      <c r="F24" s="249">
        <v>0</v>
      </c>
      <c r="G24" s="249">
        <v>0</v>
      </c>
      <c r="H24" s="249">
        <v>0</v>
      </c>
      <c r="I24" s="249">
        <v>0</v>
      </c>
      <c r="J24" s="249">
        <v>0</v>
      </c>
      <c r="K24" s="249">
        <v>0</v>
      </c>
      <c r="L24" s="249">
        <v>0</v>
      </c>
      <c r="M24" s="249">
        <v>9764766</v>
      </c>
      <c r="N24" s="249">
        <v>0</v>
      </c>
      <c r="O24" s="249">
        <v>0</v>
      </c>
      <c r="P24" s="249">
        <v>0</v>
      </c>
      <c r="Q24" s="249">
        <v>0</v>
      </c>
      <c r="R24" s="249">
        <v>0</v>
      </c>
      <c r="S24" s="249">
        <v>0</v>
      </c>
      <c r="T24" s="249">
        <v>9764766</v>
      </c>
      <c r="U24" s="249">
        <v>0</v>
      </c>
    </row>
    <row r="25" spans="2:21">
      <c r="B25" s="20">
        <v>16</v>
      </c>
      <c r="C25" s="19" t="s">
        <v>37</v>
      </c>
      <c r="D25" s="249">
        <v>0</v>
      </c>
      <c r="E25" s="249">
        <v>0</v>
      </c>
      <c r="F25" s="249">
        <v>0</v>
      </c>
      <c r="G25" s="249">
        <v>0</v>
      </c>
      <c r="H25" s="249">
        <v>0</v>
      </c>
      <c r="I25" s="249">
        <v>0</v>
      </c>
      <c r="J25" s="249">
        <v>0</v>
      </c>
      <c r="K25" s="249">
        <v>0</v>
      </c>
      <c r="L25" s="249">
        <v>0</v>
      </c>
      <c r="M25" s="249">
        <v>481305223</v>
      </c>
      <c r="N25" s="249">
        <v>0</v>
      </c>
      <c r="O25" s="249">
        <v>0</v>
      </c>
      <c r="P25" s="249">
        <v>0</v>
      </c>
      <c r="Q25" s="249">
        <v>0</v>
      </c>
      <c r="R25" s="249">
        <v>0</v>
      </c>
      <c r="S25" s="249">
        <v>0</v>
      </c>
      <c r="T25" s="249">
        <v>481305223</v>
      </c>
      <c r="U25" s="249">
        <v>0</v>
      </c>
    </row>
    <row r="26" spans="2:21" s="31" customFormat="1">
      <c r="B26" s="241">
        <v>17</v>
      </c>
      <c r="C26" s="12" t="s">
        <v>6</v>
      </c>
      <c r="D26" s="250">
        <v>24118244410</v>
      </c>
      <c r="E26" s="249">
        <v>0</v>
      </c>
      <c r="F26" s="249">
        <v>0</v>
      </c>
      <c r="G26" s="250">
        <v>49894706</v>
      </c>
      <c r="H26" s="250">
        <v>2244048393</v>
      </c>
      <c r="I26" s="250">
        <v>6993187011</v>
      </c>
      <c r="J26" s="250">
        <v>98680922</v>
      </c>
      <c r="K26" s="249">
        <v>0</v>
      </c>
      <c r="L26" s="250">
        <v>7366254251</v>
      </c>
      <c r="M26" s="250">
        <v>6629084491</v>
      </c>
      <c r="N26" s="250">
        <v>92733787</v>
      </c>
      <c r="O26" s="250">
        <v>8276359</v>
      </c>
      <c r="P26" s="249">
        <v>0</v>
      </c>
      <c r="Q26" s="249">
        <v>0</v>
      </c>
      <c r="R26" s="249">
        <v>0</v>
      </c>
      <c r="S26" s="249">
        <v>0</v>
      </c>
      <c r="T26" s="250">
        <v>47600404329</v>
      </c>
      <c r="U26" s="249">
        <v>0</v>
      </c>
    </row>
  </sheetData>
  <mergeCells count="5">
    <mergeCell ref="U8:U9"/>
    <mergeCell ref="B8:B9"/>
    <mergeCell ref="D8:S8"/>
    <mergeCell ref="T8:T9"/>
    <mergeCell ref="C8:C9"/>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autoPageBreaks="0"/>
  </sheetPr>
  <dimension ref="A1:O49"/>
  <sheetViews>
    <sheetView showGridLines="0" zoomScaleNormal="100" workbookViewId="0">
      <selection activeCell="B1" sqref="B1"/>
    </sheetView>
  </sheetViews>
  <sheetFormatPr defaultColWidth="13" defaultRowHeight="10.199999999999999"/>
  <cols>
    <col min="1" max="1" width="3.21875" style="29" customWidth="1"/>
    <col min="2" max="2" width="8.6640625" style="29" customWidth="1"/>
    <col min="3" max="3" width="13" style="147"/>
    <col min="4" max="5" width="13.21875" style="87" customWidth="1"/>
    <col min="6" max="6" width="13.21875" style="171" customWidth="1"/>
    <col min="7" max="7" width="13.21875" style="99" customWidth="1"/>
    <col min="8" max="8" width="13.21875" style="171" customWidth="1"/>
    <col min="9" max="9" width="13.21875" style="87" customWidth="1"/>
    <col min="10" max="10" width="13.21875" style="171" customWidth="1"/>
    <col min="11" max="12" width="13.21875" style="87" customWidth="1"/>
    <col min="13" max="13" width="13.21875" style="171" customWidth="1"/>
    <col min="14" max="15" width="13.21875" style="87" customWidth="1"/>
    <col min="16" max="16384" width="13" style="29"/>
  </cols>
  <sheetData>
    <row r="1" spans="1:15">
      <c r="A1" s="128" t="s">
        <v>1036</v>
      </c>
    </row>
    <row r="2" spans="1:15">
      <c r="A2" s="163"/>
    </row>
    <row r="3" spans="1:15">
      <c r="A3" s="163"/>
    </row>
    <row r="4" spans="1:15">
      <c r="A4" s="163"/>
    </row>
    <row r="5" spans="1:15">
      <c r="B5" s="31" t="s">
        <v>429</v>
      </c>
    </row>
    <row r="6" spans="1:15">
      <c r="D6" s="174"/>
      <c r="E6" s="174"/>
      <c r="F6" s="172"/>
      <c r="G6" s="170"/>
      <c r="H6" s="172"/>
      <c r="I6" s="174"/>
      <c r="J6" s="172"/>
      <c r="K6" s="174"/>
      <c r="L6" s="174"/>
      <c r="M6" s="172"/>
      <c r="N6" s="174"/>
      <c r="O6" s="174"/>
    </row>
    <row r="8" spans="1:15" ht="30.6">
      <c r="B8" s="145" t="s">
        <v>512</v>
      </c>
      <c r="C8" s="145" t="s">
        <v>367</v>
      </c>
      <c r="D8" s="175" t="s">
        <v>508</v>
      </c>
      <c r="E8" s="175" t="s">
        <v>509</v>
      </c>
      <c r="F8" s="173" t="s">
        <v>507</v>
      </c>
      <c r="G8" s="114" t="s">
        <v>476</v>
      </c>
      <c r="H8" s="173" t="s">
        <v>510</v>
      </c>
      <c r="I8" s="175" t="s">
        <v>477</v>
      </c>
      <c r="J8" s="173" t="s">
        <v>511</v>
      </c>
      <c r="K8" s="175" t="s">
        <v>395</v>
      </c>
      <c r="L8" s="175" t="s">
        <v>0</v>
      </c>
      <c r="M8" s="173" t="s">
        <v>53</v>
      </c>
      <c r="N8" s="175" t="s">
        <v>311</v>
      </c>
      <c r="O8" s="175" t="s">
        <v>478</v>
      </c>
    </row>
    <row r="9" spans="1:15" ht="11.25" customHeight="1">
      <c r="B9" s="532" t="s">
        <v>1458</v>
      </c>
      <c r="C9" s="533"/>
      <c r="D9" s="533"/>
      <c r="E9" s="533"/>
      <c r="F9" s="533"/>
      <c r="G9" s="533"/>
      <c r="H9" s="533"/>
      <c r="I9" s="533"/>
      <c r="J9" s="533"/>
      <c r="K9" s="533"/>
      <c r="L9" s="533"/>
      <c r="M9" s="533"/>
      <c r="N9" s="533"/>
      <c r="O9" s="534"/>
    </row>
    <row r="10" spans="1:15">
      <c r="B10" s="12"/>
      <c r="C10" s="19" t="s">
        <v>462</v>
      </c>
      <c r="D10" s="249">
        <v>0</v>
      </c>
      <c r="E10" s="249">
        <v>539361</v>
      </c>
      <c r="F10" s="403">
        <v>0.2</v>
      </c>
      <c r="G10" s="249">
        <v>8051882</v>
      </c>
      <c r="H10" s="204">
        <v>1E-3</v>
      </c>
      <c r="I10" s="249">
        <v>1</v>
      </c>
      <c r="J10" s="284">
        <v>0.4</v>
      </c>
      <c r="K10" s="15">
        <v>2.5</v>
      </c>
      <c r="L10" s="21">
        <v>3970571</v>
      </c>
      <c r="M10" s="284">
        <v>0.49</v>
      </c>
      <c r="N10" s="249">
        <v>3357</v>
      </c>
      <c r="O10" s="249">
        <v>0</v>
      </c>
    </row>
    <row r="11" spans="1:15">
      <c r="B11" s="12"/>
      <c r="C11" s="19" t="s">
        <v>463</v>
      </c>
      <c r="D11" s="249">
        <v>1677566739</v>
      </c>
      <c r="E11" s="249">
        <v>0</v>
      </c>
      <c r="F11" s="403">
        <v>0</v>
      </c>
      <c r="G11" s="249">
        <v>1677566739</v>
      </c>
      <c r="H11" s="204">
        <v>2.3E-3</v>
      </c>
      <c r="I11" s="249">
        <v>2</v>
      </c>
      <c r="J11" s="284">
        <v>0.45</v>
      </c>
      <c r="K11" s="15">
        <v>2.5</v>
      </c>
      <c r="L11" s="21">
        <v>838480521</v>
      </c>
      <c r="M11" s="284">
        <v>0.5</v>
      </c>
      <c r="N11" s="249">
        <v>1724423</v>
      </c>
      <c r="O11" s="249">
        <v>-654720</v>
      </c>
    </row>
    <row r="12" spans="1:15">
      <c r="B12" s="12"/>
      <c r="C12" s="19" t="s">
        <v>464</v>
      </c>
      <c r="D12" s="249">
        <v>0</v>
      </c>
      <c r="E12" s="249">
        <v>0</v>
      </c>
      <c r="F12" s="403">
        <v>0</v>
      </c>
      <c r="G12" s="249">
        <v>0</v>
      </c>
      <c r="H12" s="204">
        <v>0</v>
      </c>
      <c r="I12" s="249">
        <v>0</v>
      </c>
      <c r="J12" s="284">
        <v>0</v>
      </c>
      <c r="K12" s="402">
        <v>0</v>
      </c>
      <c r="L12" s="402">
        <v>0</v>
      </c>
      <c r="M12" s="284">
        <v>0</v>
      </c>
      <c r="N12" s="249">
        <v>0</v>
      </c>
      <c r="O12" s="249">
        <v>0</v>
      </c>
    </row>
    <row r="13" spans="1:15">
      <c r="B13" s="12"/>
      <c r="C13" s="19" t="s">
        <v>465</v>
      </c>
      <c r="D13" s="249">
        <v>0</v>
      </c>
      <c r="E13" s="249">
        <v>0</v>
      </c>
      <c r="F13" s="403">
        <v>0</v>
      </c>
      <c r="G13" s="249">
        <v>0</v>
      </c>
      <c r="H13" s="204">
        <v>0</v>
      </c>
      <c r="I13" s="249">
        <v>0</v>
      </c>
      <c r="J13" s="284">
        <v>0</v>
      </c>
      <c r="K13" s="402">
        <v>0</v>
      </c>
      <c r="L13" s="402">
        <v>0</v>
      </c>
      <c r="M13" s="284">
        <v>0</v>
      </c>
      <c r="N13" s="249">
        <v>0</v>
      </c>
      <c r="O13" s="249">
        <v>0</v>
      </c>
    </row>
    <row r="14" spans="1:15">
      <c r="B14" s="12"/>
      <c r="C14" s="19" t="s">
        <v>466</v>
      </c>
      <c r="D14" s="249">
        <v>0</v>
      </c>
      <c r="E14" s="249">
        <v>0</v>
      </c>
      <c r="F14" s="403">
        <v>0</v>
      </c>
      <c r="G14" s="249">
        <v>0</v>
      </c>
      <c r="H14" s="204">
        <v>0</v>
      </c>
      <c r="I14" s="249">
        <v>0</v>
      </c>
      <c r="J14" s="284">
        <v>0</v>
      </c>
      <c r="K14" s="402">
        <v>0</v>
      </c>
      <c r="L14" s="402">
        <v>0</v>
      </c>
      <c r="M14" s="284">
        <v>0</v>
      </c>
      <c r="N14" s="249">
        <v>0</v>
      </c>
      <c r="O14" s="249">
        <v>0</v>
      </c>
    </row>
    <row r="15" spans="1:15">
      <c r="B15" s="12"/>
      <c r="C15" s="19" t="s">
        <v>467</v>
      </c>
      <c r="D15" s="249">
        <v>0</v>
      </c>
      <c r="E15" s="249">
        <v>0</v>
      </c>
      <c r="F15" s="403">
        <v>0</v>
      </c>
      <c r="G15" s="249">
        <v>0</v>
      </c>
      <c r="H15" s="204">
        <v>0</v>
      </c>
      <c r="I15" s="249">
        <v>0</v>
      </c>
      <c r="J15" s="284">
        <v>0</v>
      </c>
      <c r="K15" s="402">
        <v>0</v>
      </c>
      <c r="L15" s="402">
        <v>0</v>
      </c>
      <c r="M15" s="284">
        <v>0</v>
      </c>
      <c r="N15" s="249">
        <v>0</v>
      </c>
      <c r="O15" s="249">
        <v>0</v>
      </c>
    </row>
    <row r="16" spans="1:15" ht="20.399999999999999">
      <c r="B16" s="12"/>
      <c r="C16" s="19" t="s">
        <v>468</v>
      </c>
      <c r="D16" s="249">
        <v>0</v>
      </c>
      <c r="E16" s="249">
        <v>0</v>
      </c>
      <c r="F16" s="403">
        <v>0</v>
      </c>
      <c r="G16" s="249">
        <v>0</v>
      </c>
      <c r="H16" s="204">
        <v>0</v>
      </c>
      <c r="I16" s="249">
        <v>0</v>
      </c>
      <c r="J16" s="284">
        <v>0</v>
      </c>
      <c r="K16" s="402">
        <v>0</v>
      </c>
      <c r="L16" s="402">
        <v>0</v>
      </c>
      <c r="M16" s="284">
        <v>0</v>
      </c>
      <c r="N16" s="249">
        <v>0</v>
      </c>
      <c r="O16" s="249">
        <v>0</v>
      </c>
    </row>
    <row r="17" spans="2:15" ht="20.399999999999999">
      <c r="B17" s="12"/>
      <c r="C17" s="19" t="s">
        <v>40</v>
      </c>
      <c r="D17" s="249">
        <v>77504500</v>
      </c>
      <c r="E17" s="249">
        <v>0</v>
      </c>
      <c r="F17" s="403">
        <v>0</v>
      </c>
      <c r="G17" s="249">
        <v>77504500</v>
      </c>
      <c r="H17" s="204">
        <v>1</v>
      </c>
      <c r="I17" s="249">
        <v>1</v>
      </c>
      <c r="J17" s="284">
        <v>0</v>
      </c>
      <c r="K17" s="15">
        <v>2.5</v>
      </c>
      <c r="L17" s="402">
        <v>0</v>
      </c>
      <c r="M17" s="284">
        <v>0</v>
      </c>
      <c r="N17" s="249">
        <v>34877025</v>
      </c>
      <c r="O17" s="249">
        <v>-55662131</v>
      </c>
    </row>
    <row r="18" spans="2:15" s="31" customFormat="1">
      <c r="B18" s="12"/>
      <c r="C18" s="12" t="s">
        <v>41</v>
      </c>
      <c r="D18" s="250">
        <v>1755071239</v>
      </c>
      <c r="E18" s="250">
        <v>539361</v>
      </c>
      <c r="F18" s="404">
        <v>0.03</v>
      </c>
      <c r="G18" s="250">
        <v>1763123121</v>
      </c>
      <c r="H18" s="405">
        <v>4.6100000000000002E-2</v>
      </c>
      <c r="I18" s="250">
        <v>4</v>
      </c>
      <c r="J18" s="406">
        <v>0.43</v>
      </c>
      <c r="K18" s="246">
        <v>0.9</v>
      </c>
      <c r="L18" s="225">
        <v>842451092</v>
      </c>
      <c r="M18" s="407">
        <v>0.48</v>
      </c>
      <c r="N18" s="250">
        <v>36604805</v>
      </c>
      <c r="O18" s="250">
        <v>-56316850</v>
      </c>
    </row>
    <row r="19" spans="2:15">
      <c r="B19" s="532" t="s">
        <v>1459</v>
      </c>
      <c r="C19" s="533"/>
      <c r="D19" s="533"/>
      <c r="E19" s="533"/>
      <c r="F19" s="533"/>
      <c r="G19" s="533"/>
      <c r="H19" s="533"/>
      <c r="I19" s="533"/>
      <c r="J19" s="533"/>
      <c r="K19" s="533"/>
      <c r="L19" s="533"/>
      <c r="M19" s="533"/>
      <c r="N19" s="533"/>
      <c r="O19" s="534"/>
    </row>
    <row r="20" spans="2:15">
      <c r="B20" s="12"/>
      <c r="C20" s="19" t="s">
        <v>462</v>
      </c>
      <c r="D20" s="249">
        <v>517118482</v>
      </c>
      <c r="E20" s="249">
        <v>2138317668</v>
      </c>
      <c r="F20" s="249">
        <v>0.26</v>
      </c>
      <c r="G20" s="249">
        <v>1056254942</v>
      </c>
      <c r="H20" s="204">
        <v>8.0000000000000004E-4</v>
      </c>
      <c r="I20" s="249">
        <v>69</v>
      </c>
      <c r="J20" s="284">
        <v>0.41</v>
      </c>
      <c r="K20" s="15">
        <v>2.5</v>
      </c>
      <c r="L20" s="249">
        <v>340452746</v>
      </c>
      <c r="M20" s="284">
        <v>0.32</v>
      </c>
      <c r="N20" s="249">
        <v>342467</v>
      </c>
      <c r="O20" s="249">
        <v>-47269</v>
      </c>
    </row>
    <row r="21" spans="2:15">
      <c r="B21" s="12"/>
      <c r="C21" s="19" t="s">
        <v>463</v>
      </c>
      <c r="D21" s="249">
        <v>0</v>
      </c>
      <c r="E21" s="249">
        <v>0</v>
      </c>
      <c r="F21" s="249">
        <v>0.2</v>
      </c>
      <c r="G21" s="249">
        <v>3979680</v>
      </c>
      <c r="H21" s="204">
        <v>1.9E-3</v>
      </c>
      <c r="I21" s="249">
        <v>0</v>
      </c>
      <c r="J21" s="284">
        <v>0.45</v>
      </c>
      <c r="K21" s="15">
        <v>2.5</v>
      </c>
      <c r="L21" s="249">
        <v>1577770</v>
      </c>
      <c r="M21" s="284">
        <v>0.4</v>
      </c>
      <c r="N21" s="249">
        <v>1589</v>
      </c>
      <c r="O21" s="249">
        <v>0</v>
      </c>
    </row>
    <row r="22" spans="2:15">
      <c r="B22" s="12"/>
      <c r="C22" s="19" t="s">
        <v>464</v>
      </c>
      <c r="D22" s="249">
        <v>0</v>
      </c>
      <c r="E22" s="249">
        <v>72370007</v>
      </c>
      <c r="F22" s="249">
        <v>0.21</v>
      </c>
      <c r="G22" s="249">
        <v>26115773</v>
      </c>
      <c r="H22" s="204">
        <v>3.0000000000000001E-3</v>
      </c>
      <c r="I22" s="249">
        <v>4</v>
      </c>
      <c r="J22" s="284">
        <v>0.4</v>
      </c>
      <c r="K22" s="15">
        <v>2.5</v>
      </c>
      <c r="L22" s="249">
        <v>12617825</v>
      </c>
      <c r="M22" s="284">
        <v>0.48</v>
      </c>
      <c r="N22" s="249">
        <v>21210</v>
      </c>
      <c r="O22" s="249">
        <v>0</v>
      </c>
    </row>
    <row r="23" spans="2:15">
      <c r="B23" s="12"/>
      <c r="C23" s="19" t="s">
        <v>465</v>
      </c>
      <c r="D23" s="249">
        <v>0</v>
      </c>
      <c r="E23" s="249">
        <v>0</v>
      </c>
      <c r="F23" s="249">
        <v>0</v>
      </c>
      <c r="G23" s="249">
        <v>5170039</v>
      </c>
      <c r="H23" s="204">
        <v>6.7000000000000002E-3</v>
      </c>
      <c r="I23" s="249">
        <v>0</v>
      </c>
      <c r="J23" s="284">
        <v>0.45</v>
      </c>
      <c r="K23" s="15">
        <v>2.5</v>
      </c>
      <c r="L23" s="249">
        <v>1561663</v>
      </c>
      <c r="M23" s="284">
        <v>0.3</v>
      </c>
      <c r="N23" s="249">
        <v>2064</v>
      </c>
      <c r="O23" s="249">
        <v>0</v>
      </c>
    </row>
    <row r="24" spans="2:15">
      <c r="B24" s="12"/>
      <c r="C24" s="19" t="s">
        <v>466</v>
      </c>
      <c r="D24" s="249">
        <v>817</v>
      </c>
      <c r="E24" s="249">
        <v>91745360</v>
      </c>
      <c r="F24" s="249">
        <v>0.18</v>
      </c>
      <c r="G24" s="249">
        <v>49574835</v>
      </c>
      <c r="H24" s="204">
        <v>1.3100000000000001E-2</v>
      </c>
      <c r="I24" s="249">
        <v>8</v>
      </c>
      <c r="J24" s="284">
        <v>0.43</v>
      </c>
      <c r="K24" s="15">
        <v>2.5</v>
      </c>
      <c r="L24" s="249">
        <v>25203574</v>
      </c>
      <c r="M24" s="284">
        <v>0.51</v>
      </c>
      <c r="N24" s="249">
        <v>74527</v>
      </c>
      <c r="O24" s="249">
        <v>-1550</v>
      </c>
    </row>
    <row r="25" spans="2:15">
      <c r="B25" s="12"/>
      <c r="C25" s="19" t="s">
        <v>467</v>
      </c>
      <c r="D25" s="249">
        <v>80530</v>
      </c>
      <c r="E25" s="249">
        <v>279707299</v>
      </c>
      <c r="F25" s="249">
        <v>0.2</v>
      </c>
      <c r="G25" s="249">
        <v>101399320</v>
      </c>
      <c r="H25" s="204">
        <v>4.4600000000000001E-2</v>
      </c>
      <c r="I25" s="249">
        <v>6</v>
      </c>
      <c r="J25" s="284">
        <v>0.41</v>
      </c>
      <c r="K25" s="15">
        <v>2.5</v>
      </c>
      <c r="L25" s="249">
        <v>86706951</v>
      </c>
      <c r="M25" s="284">
        <v>0.86</v>
      </c>
      <c r="N25" s="249">
        <v>924472</v>
      </c>
      <c r="O25" s="249">
        <v>-714</v>
      </c>
    </row>
    <row r="26" spans="2:15" ht="20.399999999999999">
      <c r="B26" s="12"/>
      <c r="C26" s="19" t="s">
        <v>468</v>
      </c>
      <c r="D26" s="249">
        <v>0</v>
      </c>
      <c r="E26" s="249">
        <v>0</v>
      </c>
      <c r="F26" s="249">
        <v>0</v>
      </c>
      <c r="G26" s="249">
        <v>0</v>
      </c>
      <c r="H26" s="204">
        <v>0</v>
      </c>
      <c r="I26" s="249">
        <v>0</v>
      </c>
      <c r="J26" s="284">
        <v>0</v>
      </c>
      <c r="K26" s="15">
        <v>0</v>
      </c>
      <c r="L26" s="249">
        <v>0</v>
      </c>
      <c r="M26" s="284">
        <v>0</v>
      </c>
      <c r="N26" s="249">
        <v>0</v>
      </c>
      <c r="O26" s="249">
        <v>0</v>
      </c>
    </row>
    <row r="27" spans="2:15" ht="20.399999999999999">
      <c r="B27" s="12"/>
      <c r="C27" s="19" t="s">
        <v>40</v>
      </c>
      <c r="D27" s="249">
        <v>0</v>
      </c>
      <c r="E27" s="249">
        <v>0</v>
      </c>
      <c r="F27" s="249">
        <v>0.2</v>
      </c>
      <c r="G27" s="249">
        <v>3065670</v>
      </c>
      <c r="H27" s="204">
        <v>1</v>
      </c>
      <c r="I27" s="249">
        <v>0</v>
      </c>
      <c r="J27" s="284">
        <v>0</v>
      </c>
      <c r="K27" s="15">
        <v>2.5</v>
      </c>
      <c r="L27" s="249">
        <v>1186133</v>
      </c>
      <c r="M27" s="284">
        <v>0.39</v>
      </c>
      <c r="N27" s="249">
        <v>1194</v>
      </c>
      <c r="O27" s="249">
        <v>0</v>
      </c>
    </row>
    <row r="28" spans="2:15" s="31" customFormat="1">
      <c r="B28" s="12"/>
      <c r="C28" s="12" t="s">
        <v>41</v>
      </c>
      <c r="D28" s="250">
        <v>517199829</v>
      </c>
      <c r="E28" s="250">
        <v>2582140334</v>
      </c>
      <c r="F28" s="408">
        <v>0.16</v>
      </c>
      <c r="G28" s="250">
        <v>1245560260</v>
      </c>
      <c r="H28" s="405">
        <v>7.4000000000000003E-3</v>
      </c>
      <c r="I28" s="250">
        <v>87</v>
      </c>
      <c r="J28" s="406">
        <v>0.41</v>
      </c>
      <c r="K28" s="246">
        <v>2.2000000000000002</v>
      </c>
      <c r="L28" s="250">
        <v>469306662</v>
      </c>
      <c r="M28" s="407">
        <v>0.38</v>
      </c>
      <c r="N28" s="250">
        <v>1367522</v>
      </c>
      <c r="O28" s="250">
        <v>-49533</v>
      </c>
    </row>
    <row r="29" spans="2:15" ht="11.25" customHeight="1">
      <c r="B29" s="532" t="s">
        <v>1460</v>
      </c>
      <c r="C29" s="533"/>
      <c r="D29" s="533"/>
      <c r="E29" s="533"/>
      <c r="F29" s="533"/>
      <c r="G29" s="533"/>
      <c r="H29" s="533"/>
      <c r="I29" s="533"/>
      <c r="J29" s="533"/>
      <c r="K29" s="533"/>
      <c r="L29" s="533"/>
      <c r="M29" s="533"/>
      <c r="N29" s="533"/>
      <c r="O29" s="534"/>
    </row>
    <row r="30" spans="2:15">
      <c r="B30" s="12"/>
      <c r="C30" s="19" t="s">
        <v>462</v>
      </c>
      <c r="D30" s="21">
        <v>14075596</v>
      </c>
      <c r="E30" s="21">
        <v>93217343</v>
      </c>
      <c r="F30" s="15">
        <v>0.16</v>
      </c>
      <c r="G30" s="21">
        <v>25191176</v>
      </c>
      <c r="H30" s="204">
        <v>1.1000000000000001E-3</v>
      </c>
      <c r="I30" s="15">
        <v>12</v>
      </c>
      <c r="J30" s="284">
        <v>0.45</v>
      </c>
      <c r="K30" s="15">
        <v>2.5</v>
      </c>
      <c r="L30" s="249">
        <v>5867877</v>
      </c>
      <c r="M30" s="284">
        <v>0.23</v>
      </c>
      <c r="N30" s="249">
        <v>12293</v>
      </c>
      <c r="O30" s="249">
        <v>-27906</v>
      </c>
    </row>
    <row r="31" spans="2:15">
      <c r="B31" s="12"/>
      <c r="C31" s="19" t="s">
        <v>463</v>
      </c>
      <c r="D31" s="21">
        <v>92000714</v>
      </c>
      <c r="E31" s="21">
        <v>255008734</v>
      </c>
      <c r="F31" s="15">
        <v>0.15</v>
      </c>
      <c r="G31" s="21">
        <v>124580213</v>
      </c>
      <c r="H31" s="204">
        <v>2E-3</v>
      </c>
      <c r="I31" s="15">
        <v>18</v>
      </c>
      <c r="J31" s="284">
        <v>0.44</v>
      </c>
      <c r="K31" s="15">
        <v>2.5</v>
      </c>
      <c r="L31" s="249">
        <v>40112495</v>
      </c>
      <c r="M31" s="284">
        <v>0.32</v>
      </c>
      <c r="N31" s="249">
        <v>110112</v>
      </c>
      <c r="O31" s="249">
        <v>-240860</v>
      </c>
    </row>
    <row r="32" spans="2:15">
      <c r="B32" s="12"/>
      <c r="C32" s="19" t="s">
        <v>464</v>
      </c>
      <c r="D32" s="21">
        <v>780419260</v>
      </c>
      <c r="E32" s="21">
        <v>907926511</v>
      </c>
      <c r="F32" s="15">
        <v>0.14000000000000001</v>
      </c>
      <c r="G32" s="21">
        <v>685621952</v>
      </c>
      <c r="H32" s="204">
        <v>3.8999999999999998E-3</v>
      </c>
      <c r="I32" s="15">
        <v>255</v>
      </c>
      <c r="J32" s="284">
        <v>0.44</v>
      </c>
      <c r="K32" s="15">
        <v>2.5</v>
      </c>
      <c r="L32" s="249">
        <v>296564580</v>
      </c>
      <c r="M32" s="284">
        <v>0.43</v>
      </c>
      <c r="N32" s="249">
        <v>1153626</v>
      </c>
      <c r="O32" s="249">
        <v>-3179101</v>
      </c>
    </row>
    <row r="33" spans="2:15">
      <c r="B33" s="12"/>
      <c r="C33" s="19" t="s">
        <v>465</v>
      </c>
      <c r="D33" s="21">
        <v>526589079</v>
      </c>
      <c r="E33" s="21">
        <v>838603570</v>
      </c>
      <c r="F33" s="15">
        <v>0.12</v>
      </c>
      <c r="G33" s="21">
        <v>448800883</v>
      </c>
      <c r="H33" s="204">
        <v>6.7000000000000002E-3</v>
      </c>
      <c r="I33" s="15">
        <v>198</v>
      </c>
      <c r="J33" s="284">
        <v>0.43</v>
      </c>
      <c r="K33" s="15">
        <v>2.5</v>
      </c>
      <c r="L33" s="249">
        <v>240347995</v>
      </c>
      <c r="M33" s="284">
        <v>0.54</v>
      </c>
      <c r="N33" s="249">
        <v>1287226</v>
      </c>
      <c r="O33" s="249">
        <v>-6485597</v>
      </c>
    </row>
    <row r="34" spans="2:15">
      <c r="B34" s="12"/>
      <c r="C34" s="19" t="s">
        <v>466</v>
      </c>
      <c r="D34" s="21">
        <v>4689035279</v>
      </c>
      <c r="E34" s="21">
        <v>2876796248</v>
      </c>
      <c r="F34" s="15">
        <v>0.17</v>
      </c>
      <c r="G34" s="21">
        <v>4010824378</v>
      </c>
      <c r="H34" s="204">
        <v>1.6799999999999999E-2</v>
      </c>
      <c r="I34" s="15">
        <v>920</v>
      </c>
      <c r="J34" s="284">
        <v>0.43</v>
      </c>
      <c r="K34" s="15">
        <v>2.5</v>
      </c>
      <c r="L34" s="249">
        <v>3020808278</v>
      </c>
      <c r="M34" s="284">
        <v>0.75</v>
      </c>
      <c r="N34" s="249">
        <v>29266306</v>
      </c>
      <c r="O34" s="249">
        <v>-111901123</v>
      </c>
    </row>
    <row r="35" spans="2:15">
      <c r="B35" s="12"/>
      <c r="C35" s="19" t="s">
        <v>467</v>
      </c>
      <c r="D35" s="21">
        <v>3203776971</v>
      </c>
      <c r="E35" s="21">
        <v>1086089486</v>
      </c>
      <c r="F35" s="15">
        <v>0.15</v>
      </c>
      <c r="G35" s="21">
        <v>2429735972</v>
      </c>
      <c r="H35" s="204">
        <v>4.2000000000000003E-2</v>
      </c>
      <c r="I35" s="15">
        <v>778</v>
      </c>
      <c r="J35" s="284">
        <v>0.43</v>
      </c>
      <c r="K35" s="15">
        <v>2.5</v>
      </c>
      <c r="L35" s="249">
        <v>2267657987</v>
      </c>
      <c r="M35" s="284">
        <v>0.93</v>
      </c>
      <c r="N35" s="249">
        <v>43698066</v>
      </c>
      <c r="O35" s="249">
        <v>-231985522</v>
      </c>
    </row>
    <row r="36" spans="2:15" ht="20.399999999999999">
      <c r="B36" s="12"/>
      <c r="C36" s="19" t="s">
        <v>468</v>
      </c>
      <c r="D36" s="21">
        <v>165802859</v>
      </c>
      <c r="E36" s="21">
        <v>33463880</v>
      </c>
      <c r="F36" s="15">
        <v>0.08</v>
      </c>
      <c r="G36" s="21">
        <v>116451094</v>
      </c>
      <c r="H36" s="204">
        <v>0.1275</v>
      </c>
      <c r="I36" s="15">
        <v>80</v>
      </c>
      <c r="J36" s="284">
        <v>0.41</v>
      </c>
      <c r="K36" s="15">
        <v>2.5</v>
      </c>
      <c r="L36" s="249">
        <v>147795119</v>
      </c>
      <c r="M36" s="284">
        <v>1.27</v>
      </c>
      <c r="N36" s="249">
        <v>6068164</v>
      </c>
      <c r="O36" s="249">
        <v>-28190770</v>
      </c>
    </row>
    <row r="37" spans="2:15" ht="20.399999999999999">
      <c r="B37" s="12"/>
      <c r="C37" s="19" t="s">
        <v>40</v>
      </c>
      <c r="D37" s="21">
        <v>308887816</v>
      </c>
      <c r="E37" s="21">
        <v>66008555</v>
      </c>
      <c r="F37" s="15">
        <v>0.15</v>
      </c>
      <c r="G37" s="21">
        <v>273691148</v>
      </c>
      <c r="H37" s="204">
        <v>1</v>
      </c>
      <c r="I37" s="15">
        <v>212</v>
      </c>
      <c r="J37" s="284">
        <v>0</v>
      </c>
      <c r="K37" s="15">
        <v>2.5</v>
      </c>
      <c r="L37" s="249">
        <v>0</v>
      </c>
      <c r="M37" s="284">
        <v>0</v>
      </c>
      <c r="N37" s="249">
        <v>120359179</v>
      </c>
      <c r="O37" s="249">
        <v>-253504804</v>
      </c>
    </row>
    <row r="38" spans="2:15" s="31" customFormat="1">
      <c r="B38" s="12"/>
      <c r="C38" s="12" t="s">
        <v>41</v>
      </c>
      <c r="D38" s="225">
        <v>9780587574</v>
      </c>
      <c r="E38" s="225">
        <v>6157114326</v>
      </c>
      <c r="F38" s="409">
        <v>0.14000000000000001</v>
      </c>
      <c r="G38" s="225">
        <v>8114896815</v>
      </c>
      <c r="H38" s="405">
        <v>5.7200000000000001E-2</v>
      </c>
      <c r="I38" s="225">
        <v>2473</v>
      </c>
      <c r="J38" s="406">
        <v>0.42</v>
      </c>
      <c r="K38" s="246">
        <v>2.5</v>
      </c>
      <c r="L38" s="250">
        <v>6019154331</v>
      </c>
      <c r="M38" s="407">
        <v>0.74</v>
      </c>
      <c r="N38" s="250">
        <v>201954971</v>
      </c>
      <c r="O38" s="250">
        <v>-635515684</v>
      </c>
    </row>
    <row r="39" spans="2:15" ht="11.25" customHeight="1">
      <c r="B39" s="532" t="s">
        <v>1461</v>
      </c>
      <c r="C39" s="533"/>
      <c r="D39" s="533"/>
      <c r="E39" s="533"/>
      <c r="F39" s="533"/>
      <c r="G39" s="533"/>
      <c r="H39" s="533"/>
      <c r="I39" s="533"/>
      <c r="J39" s="533"/>
      <c r="K39" s="533"/>
      <c r="L39" s="533"/>
      <c r="M39" s="533"/>
      <c r="N39" s="533"/>
      <c r="O39" s="534"/>
    </row>
    <row r="40" spans="2:15">
      <c r="B40" s="19"/>
      <c r="C40" s="19" t="s">
        <v>462</v>
      </c>
      <c r="D40" s="21">
        <v>267493180</v>
      </c>
      <c r="E40" s="21">
        <v>3226378779</v>
      </c>
      <c r="F40" s="15">
        <v>0.14000000000000001</v>
      </c>
      <c r="G40" s="21">
        <v>734040414</v>
      </c>
      <c r="H40" s="204">
        <v>8.9999999999999998E-4</v>
      </c>
      <c r="I40" s="15">
        <v>59</v>
      </c>
      <c r="J40" s="284">
        <v>0.44</v>
      </c>
      <c r="K40" s="15">
        <v>2.5</v>
      </c>
      <c r="L40" s="249">
        <v>214825950</v>
      </c>
      <c r="M40" s="284">
        <v>0.28999999999999998</v>
      </c>
      <c r="N40" s="249">
        <v>301635</v>
      </c>
      <c r="O40" s="249">
        <v>-1793543</v>
      </c>
    </row>
    <row r="41" spans="2:15">
      <c r="B41" s="19"/>
      <c r="C41" s="19" t="s">
        <v>463</v>
      </c>
      <c r="D41" s="21">
        <v>384091181</v>
      </c>
      <c r="E41" s="21">
        <v>1717375812</v>
      </c>
      <c r="F41" s="15">
        <v>7.0000000000000007E-2</v>
      </c>
      <c r="G41" s="21">
        <v>510495543</v>
      </c>
      <c r="H41" s="204">
        <v>2E-3</v>
      </c>
      <c r="I41" s="15">
        <v>26</v>
      </c>
      <c r="J41" s="284">
        <v>0.43</v>
      </c>
      <c r="K41" s="15">
        <v>2.5</v>
      </c>
      <c r="L41" s="249">
        <v>224346317</v>
      </c>
      <c r="M41" s="284">
        <v>0.44</v>
      </c>
      <c r="N41" s="249">
        <v>431305</v>
      </c>
      <c r="O41" s="249">
        <v>-1730911</v>
      </c>
    </row>
    <row r="42" spans="2:15">
      <c r="B42" s="19"/>
      <c r="C42" s="19" t="s">
        <v>464</v>
      </c>
      <c r="D42" s="21">
        <v>2133095793</v>
      </c>
      <c r="E42" s="21">
        <v>3348425432</v>
      </c>
      <c r="F42" s="15">
        <v>0.13</v>
      </c>
      <c r="G42" s="21">
        <v>2563240594</v>
      </c>
      <c r="H42" s="204">
        <v>3.5999999999999999E-3</v>
      </c>
      <c r="I42" s="15">
        <v>94</v>
      </c>
      <c r="J42" s="284">
        <v>0.44</v>
      </c>
      <c r="K42" s="15">
        <v>2.5</v>
      </c>
      <c r="L42" s="249">
        <v>1589909223</v>
      </c>
      <c r="M42" s="284">
        <v>0.62</v>
      </c>
      <c r="N42" s="249">
        <v>4137295</v>
      </c>
      <c r="O42" s="249">
        <v>-12189897</v>
      </c>
    </row>
    <row r="43" spans="2:15">
      <c r="B43" s="19"/>
      <c r="C43" s="19" t="s">
        <v>465</v>
      </c>
      <c r="D43" s="21">
        <v>857696671</v>
      </c>
      <c r="E43" s="21">
        <v>764201851</v>
      </c>
      <c r="F43" s="15">
        <v>0.13</v>
      </c>
      <c r="G43" s="21">
        <v>947702258</v>
      </c>
      <c r="H43" s="204">
        <v>6.0000000000000001E-3</v>
      </c>
      <c r="I43" s="15">
        <v>55</v>
      </c>
      <c r="J43" s="284">
        <v>0.44</v>
      </c>
      <c r="K43" s="15">
        <v>2.5</v>
      </c>
      <c r="L43" s="249">
        <v>743226721</v>
      </c>
      <c r="M43" s="284">
        <v>0.78</v>
      </c>
      <c r="N43" s="249">
        <v>2511413</v>
      </c>
      <c r="O43" s="249">
        <v>-4485910</v>
      </c>
    </row>
    <row r="44" spans="2:15">
      <c r="B44" s="19"/>
      <c r="C44" s="19" t="s">
        <v>466</v>
      </c>
      <c r="D44" s="21">
        <v>4242455846</v>
      </c>
      <c r="E44" s="21">
        <v>2542919661</v>
      </c>
      <c r="F44" s="15">
        <v>0.22</v>
      </c>
      <c r="G44" s="21">
        <v>4598951854</v>
      </c>
      <c r="H44" s="204">
        <v>1.5599999999999999E-2</v>
      </c>
      <c r="I44" s="15">
        <v>207</v>
      </c>
      <c r="J44" s="284">
        <v>0.44</v>
      </c>
      <c r="K44" s="15">
        <v>2.5</v>
      </c>
      <c r="L44" s="249">
        <v>5050187914</v>
      </c>
      <c r="M44" s="284">
        <v>1.1000000000000001</v>
      </c>
      <c r="N44" s="249">
        <v>31677980</v>
      </c>
      <c r="O44" s="249">
        <v>-111794772</v>
      </c>
    </row>
    <row r="45" spans="2:15">
      <c r="B45" s="19"/>
      <c r="C45" s="19" t="s">
        <v>467</v>
      </c>
      <c r="D45" s="21">
        <v>624276387</v>
      </c>
      <c r="E45" s="21">
        <v>507077584</v>
      </c>
      <c r="F45" s="15">
        <v>0.19</v>
      </c>
      <c r="G45" s="21">
        <v>684421755</v>
      </c>
      <c r="H45" s="204">
        <v>4.7300000000000002E-2</v>
      </c>
      <c r="I45" s="15">
        <v>105</v>
      </c>
      <c r="J45" s="284">
        <v>0.44</v>
      </c>
      <c r="K45" s="15">
        <v>2.5</v>
      </c>
      <c r="L45" s="249">
        <v>1035223205</v>
      </c>
      <c r="M45" s="284">
        <v>1.51</v>
      </c>
      <c r="N45" s="249">
        <v>14144147</v>
      </c>
      <c r="O45" s="249">
        <v>-51660557</v>
      </c>
    </row>
    <row r="46" spans="2:15" ht="20.399999999999999">
      <c r="B46" s="19"/>
      <c r="C46" s="19" t="s">
        <v>468</v>
      </c>
      <c r="D46" s="21">
        <v>21292666</v>
      </c>
      <c r="E46" s="21">
        <v>65308155</v>
      </c>
      <c r="F46" s="15">
        <v>0.2</v>
      </c>
      <c r="G46" s="21">
        <v>26636080</v>
      </c>
      <c r="H46" s="204">
        <v>0.2099</v>
      </c>
      <c r="I46" s="15">
        <v>17</v>
      </c>
      <c r="J46" s="284">
        <v>0.43</v>
      </c>
      <c r="K46" s="15">
        <v>2.5</v>
      </c>
      <c r="L46" s="249">
        <v>61754131</v>
      </c>
      <c r="M46" s="284">
        <v>2.3199999999999998</v>
      </c>
      <c r="N46" s="249">
        <v>2371688</v>
      </c>
      <c r="O46" s="249">
        <v>-7915410</v>
      </c>
    </row>
    <row r="47" spans="2:15" ht="20.399999999999999">
      <c r="B47" s="19"/>
      <c r="C47" s="19" t="s">
        <v>40</v>
      </c>
      <c r="D47" s="21">
        <v>284685133</v>
      </c>
      <c r="E47" s="21">
        <v>77141526</v>
      </c>
      <c r="F47" s="15">
        <v>0.15</v>
      </c>
      <c r="G47" s="21">
        <v>296028057</v>
      </c>
      <c r="H47" s="204">
        <v>1</v>
      </c>
      <c r="I47" s="15">
        <v>20</v>
      </c>
      <c r="J47" s="284">
        <v>0</v>
      </c>
      <c r="K47" s="15">
        <v>2.5</v>
      </c>
      <c r="L47" s="249">
        <v>0</v>
      </c>
      <c r="M47" s="284">
        <v>0</v>
      </c>
      <c r="N47" s="249">
        <v>130094182</v>
      </c>
      <c r="O47" s="249">
        <v>-272163890</v>
      </c>
    </row>
    <row r="48" spans="2:15" s="31" customFormat="1">
      <c r="B48" s="12"/>
      <c r="C48" s="12" t="s">
        <v>41</v>
      </c>
      <c r="D48" s="225">
        <v>8815086857</v>
      </c>
      <c r="E48" s="225">
        <v>12248828800</v>
      </c>
      <c r="F48" s="409">
        <v>0.15</v>
      </c>
      <c r="G48" s="225">
        <v>10361516554</v>
      </c>
      <c r="H48" s="405">
        <v>4.0800000000000003E-2</v>
      </c>
      <c r="I48" s="246">
        <v>583</v>
      </c>
      <c r="J48" s="406">
        <v>0.43</v>
      </c>
      <c r="K48" s="246">
        <v>2.5</v>
      </c>
      <c r="L48" s="250">
        <v>8919473461</v>
      </c>
      <c r="M48" s="407">
        <v>0.86</v>
      </c>
      <c r="N48" s="250">
        <v>185669645</v>
      </c>
      <c r="O48" s="250">
        <v>-463734891</v>
      </c>
    </row>
    <row r="49" spans="2:15" s="31" customFormat="1" ht="11.25" customHeight="1">
      <c r="B49" s="535" t="s">
        <v>43</v>
      </c>
      <c r="C49" s="535"/>
      <c r="D49" s="225">
        <v>20867945498</v>
      </c>
      <c r="E49" s="225">
        <v>20988622821</v>
      </c>
      <c r="F49" s="246">
        <v>0.15</v>
      </c>
      <c r="G49" s="225">
        <v>21485096749</v>
      </c>
      <c r="H49" s="315">
        <v>4.5499999999999999E-2</v>
      </c>
      <c r="I49" s="225">
        <v>3147</v>
      </c>
      <c r="J49" s="407">
        <v>0.42</v>
      </c>
      <c r="K49" s="246">
        <v>2.5</v>
      </c>
      <c r="L49" s="250">
        <v>16250385546</v>
      </c>
      <c r="M49" s="407">
        <v>0.76</v>
      </c>
      <c r="N49" s="250">
        <v>425596944</v>
      </c>
      <c r="O49" s="250">
        <v>-1155616959</v>
      </c>
    </row>
  </sheetData>
  <mergeCells count="5">
    <mergeCell ref="B19:O19"/>
    <mergeCell ref="B29:O29"/>
    <mergeCell ref="B39:O39"/>
    <mergeCell ref="B49:C49"/>
    <mergeCell ref="B9:O9"/>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O25"/>
  <sheetViews>
    <sheetView showGridLines="0" zoomScaleNormal="100" workbookViewId="0">
      <selection activeCell="I20" sqref="I20"/>
    </sheetView>
  </sheetViews>
  <sheetFormatPr defaultColWidth="13" defaultRowHeight="10.199999999999999"/>
  <cols>
    <col min="1" max="1" width="3.21875" style="29" customWidth="1"/>
    <col min="2" max="2" width="3.44140625" style="29" customWidth="1"/>
    <col min="3" max="3" width="51.33203125" style="147" bestFit="1" customWidth="1"/>
    <col min="4" max="5" width="13.21875" style="87" customWidth="1"/>
    <col min="6" max="6" width="13.21875" style="171" customWidth="1"/>
    <col min="7" max="7" width="13.21875" style="99" customWidth="1"/>
    <col min="8" max="8" width="13.21875" style="171" customWidth="1"/>
    <col min="9" max="9" width="13.21875" style="87" customWidth="1"/>
    <col min="10" max="10" width="13.21875" style="171" customWidth="1"/>
    <col min="11" max="12" width="13.21875" style="87" customWidth="1"/>
    <col min="13" max="13" width="13.21875" style="171" customWidth="1"/>
    <col min="14" max="15" width="13.21875" style="87" customWidth="1"/>
    <col min="16" max="16384" width="13" style="29"/>
  </cols>
  <sheetData>
    <row r="1" spans="1:15">
      <c r="A1" s="128" t="s">
        <v>1036</v>
      </c>
    </row>
    <row r="2" spans="1:15">
      <c r="A2" s="163"/>
    </row>
    <row r="3" spans="1:15">
      <c r="A3" s="163"/>
    </row>
    <row r="4" spans="1:15">
      <c r="A4" s="163"/>
    </row>
    <row r="5" spans="1:15">
      <c r="B5" s="31" t="s">
        <v>1678</v>
      </c>
    </row>
    <row r="6" spans="1:15">
      <c r="D6" s="174"/>
      <c r="E6" s="174"/>
      <c r="F6" s="172"/>
      <c r="G6" s="170"/>
      <c r="H6" s="172"/>
      <c r="I6" s="174"/>
      <c r="J6" s="172"/>
      <c r="K6" s="174"/>
      <c r="L6" s="174"/>
      <c r="M6" s="172"/>
      <c r="N6" s="174"/>
      <c r="O6" s="174"/>
    </row>
    <row r="8" spans="1:15" ht="61.2">
      <c r="B8" s="201"/>
      <c r="C8" s="201"/>
      <c r="D8" s="386" t="s">
        <v>1679</v>
      </c>
      <c r="E8" s="386" t="s">
        <v>1680</v>
      </c>
      <c r="F8" s="386" t="s">
        <v>1681</v>
      </c>
      <c r="G8" s="386" t="s">
        <v>1682</v>
      </c>
      <c r="H8" s="386" t="s">
        <v>1683</v>
      </c>
    </row>
    <row r="9" spans="1:15" ht="14.4">
      <c r="B9" s="201"/>
      <c r="C9" s="201"/>
      <c r="D9" s="435" t="s">
        <v>492</v>
      </c>
      <c r="E9" s="435" t="s">
        <v>493</v>
      </c>
      <c r="F9" s="435" t="s">
        <v>491</v>
      </c>
      <c r="G9" s="435" t="s">
        <v>495</v>
      </c>
      <c r="H9" s="435" t="s">
        <v>495</v>
      </c>
    </row>
    <row r="10" spans="1:15">
      <c r="B10" s="15">
        <v>1</v>
      </c>
      <c r="C10" s="122" t="s">
        <v>954</v>
      </c>
      <c r="D10" s="21">
        <v>1755179111</v>
      </c>
      <c r="E10" s="21">
        <v>21832471550</v>
      </c>
      <c r="F10" s="204">
        <v>0.92220000000000002</v>
      </c>
      <c r="G10" s="204">
        <v>0</v>
      </c>
      <c r="H10" s="284">
        <v>0.08</v>
      </c>
    </row>
    <row r="11" spans="1:15">
      <c r="B11" s="15">
        <v>1.1000000000000001</v>
      </c>
      <c r="C11" s="334" t="s">
        <v>1684</v>
      </c>
      <c r="D11" s="15" t="s">
        <v>14</v>
      </c>
      <c r="E11" s="15" t="s">
        <v>14</v>
      </c>
      <c r="F11" s="15" t="s">
        <v>14</v>
      </c>
      <c r="G11" s="15" t="s">
        <v>14</v>
      </c>
      <c r="H11" s="15" t="s">
        <v>14</v>
      </c>
    </row>
    <row r="12" spans="1:15">
      <c r="B12" s="15">
        <v>1.2</v>
      </c>
      <c r="C12" s="334" t="s">
        <v>1685</v>
      </c>
      <c r="D12" s="15" t="s">
        <v>14</v>
      </c>
      <c r="E12" s="15" t="s">
        <v>14</v>
      </c>
      <c r="F12" s="15" t="s">
        <v>14</v>
      </c>
      <c r="G12" s="15" t="s">
        <v>14</v>
      </c>
      <c r="H12" s="15" t="s">
        <v>14</v>
      </c>
    </row>
    <row r="13" spans="1:15">
      <c r="B13" s="15">
        <v>2</v>
      </c>
      <c r="C13" s="122" t="s">
        <v>312</v>
      </c>
      <c r="D13" s="21">
        <v>1149244831</v>
      </c>
      <c r="E13" s="21">
        <v>4053995873</v>
      </c>
      <c r="F13" s="204">
        <v>0.46060000000000001</v>
      </c>
      <c r="G13" s="204">
        <v>0.25390000000000001</v>
      </c>
      <c r="H13" s="204">
        <v>0.28549999999999998</v>
      </c>
    </row>
    <row r="14" spans="1:15">
      <c r="B14" s="15">
        <v>3</v>
      </c>
      <c r="C14" s="122" t="s">
        <v>390</v>
      </c>
      <c r="D14" s="21">
        <v>21523869462</v>
      </c>
      <c r="E14" s="21">
        <v>24344186469</v>
      </c>
      <c r="F14" s="204">
        <v>0</v>
      </c>
      <c r="G14" s="204">
        <v>0.13420000000000001</v>
      </c>
      <c r="H14" s="204">
        <v>0.86580000000000001</v>
      </c>
    </row>
    <row r="15" spans="1:15">
      <c r="B15" s="15">
        <v>3.1</v>
      </c>
      <c r="C15" s="334" t="s">
        <v>1686</v>
      </c>
      <c r="D15" s="436" t="s">
        <v>14</v>
      </c>
      <c r="E15" s="21">
        <v>687092510</v>
      </c>
      <c r="F15" s="204">
        <v>0</v>
      </c>
      <c r="G15" s="204">
        <v>1</v>
      </c>
      <c r="H15" s="204">
        <v>0</v>
      </c>
    </row>
    <row r="16" spans="1:15">
      <c r="B16" s="15">
        <v>3.2</v>
      </c>
      <c r="C16" s="334" t="s">
        <v>1687</v>
      </c>
      <c r="D16" s="436" t="s">
        <v>14</v>
      </c>
      <c r="E16" s="21">
        <v>1422872684</v>
      </c>
      <c r="F16" s="204">
        <v>0</v>
      </c>
      <c r="G16" s="204">
        <v>1</v>
      </c>
      <c r="H16" s="204">
        <v>0</v>
      </c>
    </row>
    <row r="17" spans="2:8">
      <c r="B17" s="15">
        <v>4</v>
      </c>
      <c r="C17" s="122" t="s">
        <v>1688</v>
      </c>
      <c r="D17" s="436" t="s">
        <v>14</v>
      </c>
      <c r="E17" s="21">
        <v>9031014765</v>
      </c>
      <c r="F17" s="204">
        <v>0</v>
      </c>
      <c r="G17" s="204">
        <v>1</v>
      </c>
      <c r="H17" s="204">
        <v>0</v>
      </c>
    </row>
    <row r="18" spans="2:8">
      <c r="B18" s="15">
        <v>4.0999999999999996</v>
      </c>
      <c r="C18" s="334" t="s">
        <v>1689</v>
      </c>
      <c r="D18" s="436" t="s">
        <v>14</v>
      </c>
      <c r="E18" s="21">
        <v>157662577</v>
      </c>
      <c r="F18" s="204">
        <v>0</v>
      </c>
      <c r="G18" s="204">
        <v>1</v>
      </c>
      <c r="H18" s="204">
        <v>0</v>
      </c>
    </row>
    <row r="19" spans="2:8">
      <c r="B19" s="15">
        <v>4.2</v>
      </c>
      <c r="C19" s="334" t="s">
        <v>1690</v>
      </c>
      <c r="D19" s="436" t="s">
        <v>14</v>
      </c>
      <c r="E19" s="21">
        <v>7119753169</v>
      </c>
      <c r="F19" s="204">
        <v>0</v>
      </c>
      <c r="G19" s="204">
        <v>1</v>
      </c>
      <c r="H19" s="204">
        <v>0</v>
      </c>
    </row>
    <row r="20" spans="2:8">
      <c r="B20" s="15">
        <v>4.3</v>
      </c>
      <c r="C20" s="334" t="s">
        <v>1691</v>
      </c>
      <c r="D20" s="436" t="s">
        <v>14</v>
      </c>
      <c r="E20" s="21">
        <v>176245593</v>
      </c>
      <c r="F20" s="204">
        <v>0</v>
      </c>
      <c r="G20" s="204">
        <v>1</v>
      </c>
      <c r="H20" s="204">
        <v>0</v>
      </c>
    </row>
    <row r="21" spans="2:8">
      <c r="B21" s="15">
        <v>4.4000000000000004</v>
      </c>
      <c r="C21" s="334" t="s">
        <v>1692</v>
      </c>
      <c r="D21" s="15" t="s">
        <v>14</v>
      </c>
      <c r="E21" s="21">
        <v>1415424057</v>
      </c>
      <c r="F21" s="204">
        <v>0</v>
      </c>
      <c r="G21" s="204">
        <v>1</v>
      </c>
      <c r="H21" s="204">
        <v>0</v>
      </c>
    </row>
    <row r="22" spans="2:8">
      <c r="B22" s="15">
        <v>4.5</v>
      </c>
      <c r="C22" s="334" t="s">
        <v>1693</v>
      </c>
      <c r="D22" s="15" t="s">
        <v>14</v>
      </c>
      <c r="E22" s="21">
        <v>161929369</v>
      </c>
      <c r="F22" s="204">
        <v>0</v>
      </c>
      <c r="G22" s="204">
        <v>1</v>
      </c>
      <c r="H22" s="204">
        <v>0</v>
      </c>
    </row>
    <row r="23" spans="2:8">
      <c r="B23" s="15">
        <v>5</v>
      </c>
      <c r="C23" s="122" t="s">
        <v>20</v>
      </c>
      <c r="D23" s="21">
        <v>34382158</v>
      </c>
      <c r="E23" s="21">
        <v>34382158</v>
      </c>
      <c r="F23" s="204">
        <v>0</v>
      </c>
      <c r="G23" s="204">
        <v>0</v>
      </c>
      <c r="H23" s="204">
        <v>1</v>
      </c>
    </row>
    <row r="24" spans="2:8">
      <c r="B24" s="15">
        <v>6</v>
      </c>
      <c r="C24" s="122" t="s">
        <v>1694</v>
      </c>
      <c r="D24" s="21">
        <v>2584526538</v>
      </c>
      <c r="E24" s="21">
        <v>2584526538</v>
      </c>
      <c r="F24" s="204">
        <v>0</v>
      </c>
      <c r="G24" s="204">
        <v>0</v>
      </c>
      <c r="H24" s="204">
        <v>1</v>
      </c>
    </row>
    <row r="25" spans="2:8">
      <c r="B25" s="15">
        <v>7</v>
      </c>
      <c r="C25" s="281" t="s">
        <v>1695</v>
      </c>
      <c r="D25" s="225">
        <v>27047202100</v>
      </c>
      <c r="E25" s="225">
        <v>61880577353</v>
      </c>
      <c r="F25" s="315">
        <v>0.35549999999999998</v>
      </c>
      <c r="G25" s="315">
        <v>0.21540000000000001</v>
      </c>
      <c r="H25" s="315">
        <v>0.42909999999999998</v>
      </c>
    </row>
  </sheetData>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autoPageBreaks="0"/>
  </sheetPr>
  <dimension ref="A1:J47"/>
  <sheetViews>
    <sheetView showGridLines="0" zoomScaleNormal="100" workbookViewId="0">
      <selection activeCell="L15" sqref="L15"/>
    </sheetView>
  </sheetViews>
  <sheetFormatPr defaultColWidth="9.109375" defaultRowHeight="10.199999999999999"/>
  <cols>
    <col min="1" max="1" width="3.109375" style="29" customWidth="1"/>
    <col min="2" max="2" width="36.88671875" style="106" customWidth="1"/>
    <col min="3" max="9" width="15.5546875" style="29" customWidth="1"/>
    <col min="10" max="16384" width="9.109375" style="29"/>
  </cols>
  <sheetData>
    <row r="1" spans="1:10">
      <c r="A1" s="128" t="s">
        <v>1036</v>
      </c>
      <c r="B1" s="125"/>
    </row>
    <row r="2" spans="1:10">
      <c r="A2" s="128"/>
      <c r="B2" s="147"/>
    </row>
    <row r="3" spans="1:10">
      <c r="A3" s="128"/>
      <c r="B3" s="147"/>
    </row>
    <row r="4" spans="1:10">
      <c r="A4" s="128"/>
      <c r="B4" s="147"/>
    </row>
    <row r="5" spans="1:10">
      <c r="B5" s="452" t="s">
        <v>548</v>
      </c>
      <c r="C5" s="452"/>
      <c r="D5" s="452"/>
      <c r="E5" s="452"/>
      <c r="F5" s="452"/>
      <c r="G5" s="452"/>
      <c r="H5" s="452"/>
      <c r="I5" s="452"/>
    </row>
    <row r="7" spans="1:10">
      <c r="C7" s="99"/>
    </row>
    <row r="8" spans="1:10">
      <c r="B8" s="453"/>
      <c r="C8" s="453" t="s">
        <v>549</v>
      </c>
      <c r="D8" s="453" t="s">
        <v>550</v>
      </c>
      <c r="E8" s="453" t="s">
        <v>551</v>
      </c>
      <c r="F8" s="453"/>
      <c r="G8" s="453"/>
      <c r="H8" s="453"/>
      <c r="I8" s="453"/>
    </row>
    <row r="9" spans="1:10">
      <c r="B9" s="453"/>
      <c r="C9" s="453"/>
      <c r="D9" s="453"/>
      <c r="E9" s="453"/>
      <c r="F9" s="453"/>
      <c r="G9" s="453"/>
      <c r="H9" s="453"/>
      <c r="I9" s="453"/>
    </row>
    <row r="10" spans="1:10" ht="40.799999999999997">
      <c r="B10" s="453"/>
      <c r="C10" s="453"/>
      <c r="D10" s="453"/>
      <c r="E10" s="105" t="s">
        <v>552</v>
      </c>
      <c r="F10" s="105" t="s">
        <v>553</v>
      </c>
      <c r="G10" s="105" t="s">
        <v>554</v>
      </c>
      <c r="H10" s="105" t="s">
        <v>555</v>
      </c>
      <c r="I10" s="105" t="s">
        <v>556</v>
      </c>
    </row>
    <row r="11" spans="1:10">
      <c r="B11" s="238" t="s">
        <v>557</v>
      </c>
      <c r="C11" s="252"/>
      <c r="D11" s="33"/>
      <c r="E11" s="33"/>
      <c r="F11" s="33"/>
      <c r="G11" s="33"/>
      <c r="H11" s="33"/>
      <c r="I11" s="33"/>
    </row>
    <row r="12" spans="1:10">
      <c r="B12" s="19" t="s">
        <v>1083</v>
      </c>
      <c r="C12" s="392">
        <v>20106053853</v>
      </c>
      <c r="D12" s="392">
        <v>20106053853</v>
      </c>
      <c r="E12" s="392">
        <v>12078819990</v>
      </c>
      <c r="F12" s="392">
        <v>8027233863</v>
      </c>
      <c r="G12" s="392">
        <v>0</v>
      </c>
      <c r="H12" s="392">
        <v>0</v>
      </c>
      <c r="I12" s="392">
        <v>0</v>
      </c>
      <c r="J12" s="80"/>
    </row>
    <row r="13" spans="1:10">
      <c r="B13" s="251" t="s">
        <v>1090</v>
      </c>
      <c r="C13" s="392">
        <v>8027233863</v>
      </c>
      <c r="D13" s="392">
        <v>8027233863</v>
      </c>
      <c r="E13" s="392">
        <v>0</v>
      </c>
      <c r="F13" s="392">
        <v>8027233863</v>
      </c>
      <c r="G13" s="392">
        <v>0</v>
      </c>
      <c r="H13" s="392">
        <v>0</v>
      </c>
      <c r="I13" s="392">
        <v>0</v>
      </c>
      <c r="J13" s="80"/>
    </row>
    <row r="14" spans="1:10" ht="30.6">
      <c r="B14" s="19" t="s">
        <v>1084</v>
      </c>
      <c r="C14" s="392">
        <v>82890799</v>
      </c>
      <c r="D14" s="392">
        <v>82890799</v>
      </c>
      <c r="E14" s="392">
        <v>0</v>
      </c>
      <c r="F14" s="392">
        <v>76984180</v>
      </c>
      <c r="G14" s="392">
        <v>0</v>
      </c>
      <c r="H14" s="392">
        <v>5906619</v>
      </c>
      <c r="I14" s="392">
        <v>0</v>
      </c>
      <c r="J14" s="80"/>
    </row>
    <row r="15" spans="1:10" ht="20.399999999999999">
      <c r="B15" s="19" t="s">
        <v>1085</v>
      </c>
      <c r="C15" s="392">
        <v>14823234</v>
      </c>
      <c r="D15" s="392">
        <v>14823234</v>
      </c>
      <c r="E15" s="392">
        <v>14823234</v>
      </c>
      <c r="F15" s="392">
        <v>0</v>
      </c>
      <c r="G15" s="392">
        <v>0</v>
      </c>
      <c r="H15" s="392">
        <v>0</v>
      </c>
      <c r="I15" s="392">
        <v>0</v>
      </c>
      <c r="J15" s="80"/>
    </row>
    <row r="16" spans="1:10" ht="20.399999999999999">
      <c r="B16" s="19" t="s">
        <v>1086</v>
      </c>
      <c r="C16" s="392">
        <v>242560289</v>
      </c>
      <c r="D16" s="392">
        <v>242560289</v>
      </c>
      <c r="E16" s="392">
        <v>0</v>
      </c>
      <c r="F16" s="392">
        <v>242560289</v>
      </c>
      <c r="G16" s="392">
        <v>0</v>
      </c>
      <c r="H16" s="392">
        <v>0</v>
      </c>
      <c r="I16" s="392">
        <v>0</v>
      </c>
      <c r="J16" s="80"/>
    </row>
    <row r="17" spans="1:10">
      <c r="B17" s="19" t="s">
        <v>351</v>
      </c>
      <c r="C17" s="392">
        <v>142096839</v>
      </c>
      <c r="D17" s="392">
        <v>142096839</v>
      </c>
      <c r="E17" s="392">
        <v>142096839</v>
      </c>
      <c r="F17" s="392">
        <v>0</v>
      </c>
      <c r="G17" s="392">
        <v>0</v>
      </c>
      <c r="H17" s="392">
        <v>0</v>
      </c>
      <c r="I17" s="392">
        <v>0</v>
      </c>
      <c r="J17" s="80"/>
    </row>
    <row r="18" spans="1:10">
      <c r="B18" s="19" t="s">
        <v>350</v>
      </c>
      <c r="C18" s="392">
        <v>40502120243</v>
      </c>
      <c r="D18" s="392">
        <v>40502120243</v>
      </c>
      <c r="E18" s="392">
        <v>40502120243</v>
      </c>
      <c r="F18" s="392">
        <v>0</v>
      </c>
      <c r="G18" s="392">
        <v>0</v>
      </c>
      <c r="H18" s="392">
        <v>0</v>
      </c>
      <c r="I18" s="392">
        <v>0</v>
      </c>
      <c r="J18" s="80"/>
    </row>
    <row r="19" spans="1:10" ht="20.399999999999999">
      <c r="B19" s="19" t="s">
        <v>1087</v>
      </c>
      <c r="C19" s="392">
        <v>1997201619</v>
      </c>
      <c r="D19" s="392">
        <v>1997201619</v>
      </c>
      <c r="E19" s="392">
        <v>1997201619</v>
      </c>
      <c r="F19" s="392">
        <v>0</v>
      </c>
      <c r="G19" s="392">
        <v>0</v>
      </c>
      <c r="H19" s="392">
        <v>0</v>
      </c>
      <c r="I19" s="392">
        <v>0</v>
      </c>
      <c r="J19" s="80"/>
    </row>
    <row r="20" spans="1:10" ht="30.6">
      <c r="B20" s="251" t="s">
        <v>1088</v>
      </c>
      <c r="C20" s="392">
        <v>0</v>
      </c>
      <c r="D20" s="392">
        <v>0</v>
      </c>
      <c r="E20" s="392">
        <v>0</v>
      </c>
      <c r="F20" s="392">
        <v>0</v>
      </c>
      <c r="G20" s="392">
        <v>0</v>
      </c>
      <c r="H20" s="392">
        <v>0</v>
      </c>
      <c r="I20" s="392">
        <v>0</v>
      </c>
      <c r="J20" s="80"/>
    </row>
    <row r="21" spans="1:10" ht="20.399999999999999">
      <c r="B21" s="19" t="s">
        <v>1089</v>
      </c>
      <c r="C21" s="392">
        <v>29323653</v>
      </c>
      <c r="D21" s="392">
        <v>29323653</v>
      </c>
      <c r="E21" s="392">
        <v>29323653</v>
      </c>
      <c r="F21" s="392">
        <v>0</v>
      </c>
      <c r="G21" s="392">
        <v>0</v>
      </c>
      <c r="H21" s="392">
        <v>0</v>
      </c>
      <c r="I21" s="392">
        <v>0</v>
      </c>
      <c r="J21" s="80"/>
    </row>
    <row r="22" spans="1:10">
      <c r="B22" s="19" t="s">
        <v>846</v>
      </c>
      <c r="C22" s="392">
        <v>9647214537</v>
      </c>
      <c r="D22" s="392">
        <v>9647214537</v>
      </c>
      <c r="E22" s="392">
        <v>9647214537</v>
      </c>
      <c r="F22" s="392">
        <v>0</v>
      </c>
      <c r="G22" s="392">
        <v>0</v>
      </c>
      <c r="H22" s="392">
        <v>0</v>
      </c>
      <c r="I22" s="392">
        <v>0</v>
      </c>
      <c r="J22" s="80"/>
    </row>
    <row r="23" spans="1:10">
      <c r="B23" s="19" t="s">
        <v>315</v>
      </c>
      <c r="C23" s="392">
        <v>171348454</v>
      </c>
      <c r="D23" s="392">
        <v>171348454</v>
      </c>
      <c r="E23" s="392">
        <v>171348454</v>
      </c>
      <c r="F23" s="392">
        <v>0</v>
      </c>
      <c r="G23" s="392">
        <v>0</v>
      </c>
      <c r="H23" s="392">
        <v>0</v>
      </c>
      <c r="I23" s="392">
        <v>0</v>
      </c>
      <c r="J23" s="80"/>
    </row>
    <row r="24" spans="1:10">
      <c r="B24" s="19" t="s">
        <v>659</v>
      </c>
      <c r="C24" s="392">
        <v>254149644</v>
      </c>
      <c r="D24" s="392">
        <v>254149644</v>
      </c>
      <c r="E24" s="392">
        <v>254149644</v>
      </c>
      <c r="F24" s="392">
        <v>0</v>
      </c>
      <c r="G24" s="392">
        <v>0</v>
      </c>
      <c r="H24" s="392">
        <v>0</v>
      </c>
      <c r="I24" s="392">
        <v>0</v>
      </c>
      <c r="J24" s="80"/>
    </row>
    <row r="25" spans="1:10">
      <c r="B25" s="19" t="s">
        <v>316</v>
      </c>
      <c r="C25" s="392">
        <v>424875936</v>
      </c>
      <c r="D25" s="392">
        <v>424875936</v>
      </c>
      <c r="E25" s="392">
        <v>164060898</v>
      </c>
      <c r="F25" s="392">
        <v>0</v>
      </c>
      <c r="G25" s="392">
        <v>0</v>
      </c>
      <c r="H25" s="392">
        <v>0</v>
      </c>
      <c r="I25" s="392">
        <v>260815038</v>
      </c>
      <c r="J25" s="80"/>
    </row>
    <row r="26" spans="1:10">
      <c r="B26" s="19" t="s">
        <v>317</v>
      </c>
      <c r="C26" s="392">
        <v>22059594</v>
      </c>
      <c r="D26" s="392">
        <v>22059594</v>
      </c>
      <c r="E26" s="392">
        <v>22059594</v>
      </c>
      <c r="F26" s="392">
        <v>0</v>
      </c>
      <c r="G26" s="392">
        <v>0</v>
      </c>
      <c r="H26" s="392">
        <v>0</v>
      </c>
      <c r="I26" s="392">
        <v>0</v>
      </c>
      <c r="J26" s="80"/>
    </row>
    <row r="27" spans="1:10">
      <c r="A27" s="66"/>
      <c r="B27" s="237" t="s">
        <v>558</v>
      </c>
      <c r="C27" s="392">
        <v>57962126</v>
      </c>
      <c r="D27" s="392">
        <v>57962126</v>
      </c>
      <c r="E27" s="392">
        <v>63540736</v>
      </c>
      <c r="F27" s="392">
        <v>0</v>
      </c>
      <c r="G27" s="392">
        <v>0</v>
      </c>
      <c r="H27" s="392">
        <v>0</v>
      </c>
      <c r="I27" s="392">
        <v>-5578610</v>
      </c>
      <c r="J27" s="80"/>
    </row>
    <row r="28" spans="1:10">
      <c r="A28" s="66"/>
      <c r="B28" s="237" t="s">
        <v>165</v>
      </c>
      <c r="C28" s="392">
        <v>977688246</v>
      </c>
      <c r="D28" s="392">
        <v>977688246</v>
      </c>
      <c r="E28" s="392">
        <v>977688246</v>
      </c>
      <c r="F28" s="392">
        <v>0</v>
      </c>
      <c r="G28" s="392">
        <v>0</v>
      </c>
      <c r="H28" s="392">
        <v>0</v>
      </c>
      <c r="I28" s="392">
        <v>0</v>
      </c>
      <c r="J28" s="80"/>
    </row>
    <row r="29" spans="1:10">
      <c r="A29" s="66"/>
      <c r="B29" s="238" t="s">
        <v>58</v>
      </c>
      <c r="C29" s="248">
        <v>74672369066</v>
      </c>
      <c r="D29" s="248">
        <v>74672369066</v>
      </c>
      <c r="E29" s="248">
        <v>66064447687</v>
      </c>
      <c r="F29" s="248">
        <v>8346778332</v>
      </c>
      <c r="G29" s="392">
        <v>0</v>
      </c>
      <c r="H29" s="248">
        <v>5906619</v>
      </c>
      <c r="I29" s="248">
        <v>255236428</v>
      </c>
      <c r="J29" s="80"/>
    </row>
    <row r="30" spans="1:10">
      <c r="A30" s="66"/>
      <c r="B30" s="253" t="s">
        <v>559</v>
      </c>
      <c r="C30" s="392"/>
      <c r="D30" s="392"/>
      <c r="E30" s="392"/>
      <c r="F30" s="392"/>
      <c r="G30" s="392"/>
      <c r="H30" s="392"/>
      <c r="I30" s="392"/>
    </row>
    <row r="31" spans="1:10">
      <c r="A31" s="66"/>
      <c r="B31" s="242" t="s">
        <v>353</v>
      </c>
      <c r="C31" s="392">
        <v>1240982972</v>
      </c>
      <c r="D31" s="392">
        <v>1240982972</v>
      </c>
      <c r="E31" s="392">
        <v>0</v>
      </c>
      <c r="F31" s="392">
        <v>0</v>
      </c>
      <c r="G31" s="392">
        <v>0</v>
      </c>
      <c r="H31" s="392">
        <v>0</v>
      </c>
      <c r="I31" s="392">
        <v>1240982972</v>
      </c>
    </row>
    <row r="32" spans="1:10" ht="20.399999999999999">
      <c r="A32" s="66"/>
      <c r="B32" s="242" t="s">
        <v>318</v>
      </c>
      <c r="C32" s="392">
        <v>6406672097</v>
      </c>
      <c r="D32" s="392">
        <v>6406672097</v>
      </c>
      <c r="E32" s="392">
        <v>0</v>
      </c>
      <c r="F32" s="392">
        <v>0</v>
      </c>
      <c r="G32" s="392">
        <v>0</v>
      </c>
      <c r="H32" s="392">
        <v>0</v>
      </c>
      <c r="I32" s="392">
        <v>6406672097</v>
      </c>
    </row>
    <row r="33" spans="1:9" ht="20.399999999999999">
      <c r="A33" s="66"/>
      <c r="B33" s="242" t="s">
        <v>847</v>
      </c>
      <c r="C33" s="392">
        <v>0</v>
      </c>
      <c r="D33" s="392">
        <v>0</v>
      </c>
      <c r="E33" s="392">
        <v>0</v>
      </c>
      <c r="F33" s="392">
        <v>0</v>
      </c>
      <c r="G33" s="392">
        <v>0</v>
      </c>
      <c r="H33" s="392">
        <v>0</v>
      </c>
      <c r="I33" s="392">
        <v>0</v>
      </c>
    </row>
    <row r="34" spans="1:9">
      <c r="A34" s="66"/>
      <c r="B34" s="245" t="s">
        <v>354</v>
      </c>
      <c r="C34" s="249">
        <v>50955314539</v>
      </c>
      <c r="D34" s="249">
        <v>50955314539</v>
      </c>
      <c r="E34" s="392">
        <v>0</v>
      </c>
      <c r="F34" s="392">
        <v>0</v>
      </c>
      <c r="G34" s="392">
        <v>0</v>
      </c>
      <c r="H34" s="392">
        <v>0</v>
      </c>
      <c r="I34" s="249">
        <v>50955314539</v>
      </c>
    </row>
    <row r="35" spans="1:9">
      <c r="A35" s="66"/>
      <c r="B35" s="245" t="s">
        <v>560</v>
      </c>
      <c r="C35" s="392">
        <v>120256311</v>
      </c>
      <c r="D35" s="392">
        <v>120256311</v>
      </c>
      <c r="E35" s="392">
        <v>0</v>
      </c>
      <c r="F35" s="392">
        <v>0</v>
      </c>
      <c r="G35" s="392">
        <v>0</v>
      </c>
      <c r="H35" s="392">
        <v>0</v>
      </c>
      <c r="I35" s="392">
        <v>120256311</v>
      </c>
    </row>
    <row r="36" spans="1:9">
      <c r="A36" s="66"/>
      <c r="B36" s="245" t="s">
        <v>816</v>
      </c>
      <c r="C36" s="392" t="s">
        <v>14</v>
      </c>
      <c r="D36" s="392" t="s">
        <v>14</v>
      </c>
      <c r="E36" s="392">
        <v>0</v>
      </c>
      <c r="F36" s="392">
        <v>0</v>
      </c>
      <c r="G36" s="392">
        <v>0</v>
      </c>
      <c r="H36" s="392">
        <v>0</v>
      </c>
      <c r="I36" s="392">
        <v>0</v>
      </c>
    </row>
    <row r="37" spans="1:9" ht="20.399999999999999">
      <c r="A37" s="66"/>
      <c r="B37" s="245" t="s">
        <v>352</v>
      </c>
      <c r="C37" s="392">
        <v>202404887</v>
      </c>
      <c r="D37" s="392">
        <v>202404887</v>
      </c>
      <c r="E37" s="392">
        <v>0</v>
      </c>
      <c r="F37" s="392">
        <v>0</v>
      </c>
      <c r="G37" s="392">
        <v>0</v>
      </c>
      <c r="H37" s="392">
        <v>0</v>
      </c>
      <c r="I37" s="392">
        <v>202404887</v>
      </c>
    </row>
    <row r="38" spans="1:9">
      <c r="A38" s="66"/>
      <c r="B38" s="245" t="s">
        <v>355</v>
      </c>
      <c r="C38" s="392">
        <v>4002295928</v>
      </c>
      <c r="D38" s="392">
        <v>4002295928</v>
      </c>
      <c r="E38" s="392">
        <v>0</v>
      </c>
      <c r="F38" s="392">
        <v>0</v>
      </c>
      <c r="G38" s="392">
        <v>0</v>
      </c>
      <c r="H38" s="392">
        <v>0</v>
      </c>
      <c r="I38" s="392">
        <v>4002295928</v>
      </c>
    </row>
    <row r="39" spans="1:9">
      <c r="A39" s="66"/>
      <c r="B39" s="245" t="s">
        <v>319</v>
      </c>
      <c r="C39" s="392">
        <v>952072596</v>
      </c>
      <c r="D39" s="392">
        <v>952072596</v>
      </c>
      <c r="E39" s="392">
        <v>0</v>
      </c>
      <c r="F39" s="392">
        <v>0</v>
      </c>
      <c r="G39" s="392">
        <v>0</v>
      </c>
      <c r="H39" s="392">
        <v>0</v>
      </c>
      <c r="I39" s="392">
        <v>952072596</v>
      </c>
    </row>
    <row r="40" spans="1:9">
      <c r="A40" s="66"/>
      <c r="B40" s="245" t="s">
        <v>660</v>
      </c>
      <c r="C40" s="392">
        <v>255802784</v>
      </c>
      <c r="D40" s="392">
        <v>255802784</v>
      </c>
      <c r="E40" s="392">
        <v>0</v>
      </c>
      <c r="F40" s="392">
        <v>0</v>
      </c>
      <c r="G40" s="392">
        <v>0</v>
      </c>
      <c r="H40" s="392">
        <v>0</v>
      </c>
      <c r="I40" s="392">
        <v>255802784</v>
      </c>
    </row>
    <row r="41" spans="1:9">
      <c r="A41" s="66"/>
      <c r="B41" s="245" t="s">
        <v>320</v>
      </c>
      <c r="C41" s="392">
        <v>18736177</v>
      </c>
      <c r="D41" s="392">
        <v>18736177</v>
      </c>
      <c r="E41" s="392">
        <v>0</v>
      </c>
      <c r="F41" s="392">
        <v>0</v>
      </c>
      <c r="G41" s="392">
        <v>0</v>
      </c>
      <c r="H41" s="392">
        <v>0</v>
      </c>
      <c r="I41" s="392">
        <v>18736177</v>
      </c>
    </row>
    <row r="42" spans="1:9">
      <c r="A42" s="66"/>
      <c r="B42" s="245" t="s">
        <v>356</v>
      </c>
      <c r="C42" s="392">
        <v>756</v>
      </c>
      <c r="D42" s="392">
        <v>756</v>
      </c>
      <c r="E42" s="392">
        <v>0</v>
      </c>
      <c r="F42" s="392">
        <v>0</v>
      </c>
      <c r="G42" s="392">
        <v>0</v>
      </c>
      <c r="H42" s="392">
        <v>0</v>
      </c>
      <c r="I42" s="392">
        <v>756</v>
      </c>
    </row>
    <row r="43" spans="1:9">
      <c r="A43" s="66"/>
      <c r="B43" s="245" t="s">
        <v>321</v>
      </c>
      <c r="C43" s="392">
        <v>206161534</v>
      </c>
      <c r="D43" s="392">
        <v>206161534</v>
      </c>
      <c r="E43" s="392">
        <v>0</v>
      </c>
      <c r="F43" s="392">
        <v>0</v>
      </c>
      <c r="G43" s="392">
        <v>0</v>
      </c>
      <c r="H43" s="392">
        <v>0</v>
      </c>
      <c r="I43" s="392">
        <v>206161534</v>
      </c>
    </row>
    <row r="44" spans="1:9">
      <c r="A44" s="66"/>
      <c r="B44" s="245" t="s">
        <v>561</v>
      </c>
      <c r="C44" s="392">
        <v>1531123225</v>
      </c>
      <c r="D44" s="392">
        <v>1531123225</v>
      </c>
      <c r="E44" s="392">
        <v>0</v>
      </c>
      <c r="F44" s="392">
        <v>0</v>
      </c>
      <c r="G44" s="392">
        <v>0</v>
      </c>
      <c r="H44" s="392">
        <v>0</v>
      </c>
      <c r="I44" s="392">
        <v>1531123225</v>
      </c>
    </row>
    <row r="45" spans="1:9">
      <c r="B45" s="243" t="s">
        <v>59</v>
      </c>
      <c r="C45" s="250">
        <v>65891823806</v>
      </c>
      <c r="D45" s="250">
        <v>65891823806</v>
      </c>
      <c r="E45" s="392">
        <v>0</v>
      </c>
      <c r="F45" s="392">
        <v>0</v>
      </c>
      <c r="G45" s="392">
        <v>0</v>
      </c>
      <c r="H45" s="392">
        <v>0</v>
      </c>
      <c r="I45" s="250">
        <v>65891823806</v>
      </c>
    </row>
    <row r="46" spans="1:9">
      <c r="B46" s="243" t="s">
        <v>845</v>
      </c>
      <c r="C46" s="248">
        <v>8780545260</v>
      </c>
      <c r="D46" s="248">
        <v>8780545260</v>
      </c>
      <c r="E46" s="392">
        <v>0</v>
      </c>
      <c r="F46" s="392">
        <v>0</v>
      </c>
      <c r="G46" s="392">
        <v>0</v>
      </c>
      <c r="H46" s="392">
        <v>0</v>
      </c>
      <c r="I46" s="248">
        <v>8780545260</v>
      </c>
    </row>
    <row r="47" spans="1:9">
      <c r="B47" s="243" t="s">
        <v>359</v>
      </c>
      <c r="C47" s="250">
        <v>74672369066</v>
      </c>
      <c r="D47" s="250">
        <v>74672369066</v>
      </c>
      <c r="E47" s="392">
        <v>0</v>
      </c>
      <c r="F47" s="392">
        <v>0</v>
      </c>
      <c r="G47" s="392">
        <v>0</v>
      </c>
      <c r="H47" s="392">
        <v>0</v>
      </c>
      <c r="I47" s="250">
        <v>74672369066</v>
      </c>
    </row>
  </sheetData>
  <mergeCells count="5">
    <mergeCell ref="B5:I5"/>
    <mergeCell ref="B8:B10"/>
    <mergeCell ref="C8:C10"/>
    <mergeCell ref="D8:D10"/>
    <mergeCell ref="E8:I9"/>
  </mergeCells>
  <hyperlinks>
    <hyperlink ref="A1" location="Cuprins!A1" display="Content"/>
  </hyperlinks>
  <pageMargins left="0.7" right="0.7" top="0.75" bottom="0.75" header="0.3" footer="0.3"/>
  <pageSetup paperSize="9" scale="75" orientation="landscape"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autoPageBreaks="0"/>
  </sheetPr>
  <dimension ref="A1:E17"/>
  <sheetViews>
    <sheetView showGridLines="0" zoomScaleNormal="100" workbookViewId="0">
      <selection activeCell="E18" sqref="E18"/>
    </sheetView>
  </sheetViews>
  <sheetFormatPr defaultColWidth="9.109375" defaultRowHeight="10.199999999999999"/>
  <cols>
    <col min="1" max="1" width="3" style="29" customWidth="1"/>
    <col min="2" max="2" width="6.44140625" style="29" customWidth="1"/>
    <col min="3" max="3" width="43.21875" style="29" customWidth="1"/>
    <col min="4" max="4" width="17" style="29" customWidth="1"/>
    <col min="5" max="5" width="16.88671875" style="29" customWidth="1"/>
    <col min="6" max="16384" width="9.109375" style="29"/>
  </cols>
  <sheetData>
    <row r="1" spans="1:5">
      <c r="A1" s="128" t="s">
        <v>1036</v>
      </c>
    </row>
    <row r="2" spans="1:5">
      <c r="A2" s="163"/>
    </row>
    <row r="3" spans="1:5">
      <c r="A3" s="163"/>
    </row>
    <row r="4" spans="1:5">
      <c r="A4" s="163"/>
    </row>
    <row r="5" spans="1:5">
      <c r="B5" s="31" t="s">
        <v>482</v>
      </c>
    </row>
    <row r="7" spans="1:5">
      <c r="E7" s="168" t="s">
        <v>657</v>
      </c>
    </row>
    <row r="8" spans="1:5">
      <c r="B8" s="530"/>
      <c r="C8" s="530"/>
      <c r="D8" s="232" t="s">
        <v>408</v>
      </c>
      <c r="E8" s="232" t="s">
        <v>409</v>
      </c>
    </row>
    <row r="9" spans="1:5">
      <c r="B9" s="27">
        <v>1</v>
      </c>
      <c r="C9" s="113" t="s">
        <v>1630</v>
      </c>
      <c r="D9" s="250">
        <v>16522488262</v>
      </c>
      <c r="E9" s="250">
        <v>1321799061</v>
      </c>
    </row>
    <row r="10" spans="1:5">
      <c r="B10" s="8">
        <v>2</v>
      </c>
      <c r="C10" s="112" t="s">
        <v>45</v>
      </c>
      <c r="D10" s="249">
        <v>-165583012</v>
      </c>
      <c r="E10" s="249">
        <v>-13246641</v>
      </c>
    </row>
    <row r="11" spans="1:5">
      <c r="B11" s="8">
        <v>3</v>
      </c>
      <c r="C11" s="112" t="s">
        <v>46</v>
      </c>
      <c r="D11" s="249">
        <v>0</v>
      </c>
      <c r="E11" s="249">
        <v>0</v>
      </c>
    </row>
    <row r="12" spans="1:5">
      <c r="B12" s="8">
        <v>4</v>
      </c>
      <c r="C12" s="112" t="s">
        <v>377</v>
      </c>
      <c r="D12" s="249">
        <v>0</v>
      </c>
      <c r="E12" s="249">
        <v>0</v>
      </c>
    </row>
    <row r="13" spans="1:5">
      <c r="B13" s="8">
        <v>5</v>
      </c>
      <c r="C13" s="112" t="s">
        <v>436</v>
      </c>
      <c r="D13" s="249">
        <v>0</v>
      </c>
      <c r="E13" s="249">
        <v>0</v>
      </c>
    </row>
    <row r="14" spans="1:5">
      <c r="B14" s="8">
        <v>6</v>
      </c>
      <c r="C14" s="112" t="s">
        <v>469</v>
      </c>
      <c r="D14" s="249">
        <v>0</v>
      </c>
      <c r="E14" s="249">
        <v>0</v>
      </c>
    </row>
    <row r="15" spans="1:5">
      <c r="B15" s="8">
        <v>7</v>
      </c>
      <c r="C15" s="112" t="s">
        <v>405</v>
      </c>
      <c r="D15" s="249">
        <v>-3866414</v>
      </c>
      <c r="E15" s="249">
        <v>-309313</v>
      </c>
    </row>
    <row r="16" spans="1:5">
      <c r="B16" s="8">
        <v>8</v>
      </c>
      <c r="C16" s="112" t="s">
        <v>39</v>
      </c>
      <c r="D16" s="249">
        <v>0</v>
      </c>
      <c r="E16" s="249">
        <v>0</v>
      </c>
    </row>
    <row r="17" spans="2:5">
      <c r="B17" s="27">
        <v>9</v>
      </c>
      <c r="C17" s="113" t="s">
        <v>1631</v>
      </c>
      <c r="D17" s="250">
        <v>16353038836</v>
      </c>
      <c r="E17" s="250">
        <v>1308243107</v>
      </c>
    </row>
  </sheetData>
  <mergeCells count="1">
    <mergeCell ref="B8:C8"/>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autoPageBreaks="0"/>
  </sheetPr>
  <dimension ref="A1:K81"/>
  <sheetViews>
    <sheetView showGridLines="0" topLeftCell="A59" zoomScaleNormal="100" workbookViewId="0">
      <selection activeCell="D63" sqref="D63"/>
    </sheetView>
  </sheetViews>
  <sheetFormatPr defaultColWidth="9.109375" defaultRowHeight="10.199999999999999"/>
  <cols>
    <col min="1" max="1" width="3" style="29" customWidth="1"/>
    <col min="2" max="2" width="18.44140625" style="147" customWidth="1"/>
    <col min="3" max="3" width="17" style="29" customWidth="1"/>
    <col min="4" max="4" width="13.44140625" style="29" customWidth="1"/>
    <col min="5" max="6" width="11.33203125" style="180" customWidth="1"/>
    <col min="7" max="10" width="11.33203125" style="29" customWidth="1"/>
    <col min="11" max="11" width="11.33203125" style="180" customWidth="1"/>
    <col min="12" max="16384" width="9.109375" style="29"/>
  </cols>
  <sheetData>
    <row r="1" spans="1:11">
      <c r="A1" s="128" t="s">
        <v>1036</v>
      </c>
    </row>
    <row r="2" spans="1:11">
      <c r="A2" s="163"/>
    </row>
    <row r="3" spans="1:11">
      <c r="A3" s="163"/>
    </row>
    <row r="4" spans="1:11">
      <c r="A4" s="163"/>
    </row>
    <row r="5" spans="1:11" ht="10.199999999999999" customHeight="1">
      <c r="B5" s="6" t="s">
        <v>547</v>
      </c>
      <c r="C5" s="38"/>
      <c r="D5" s="38"/>
      <c r="E5" s="181"/>
      <c r="F5" s="181"/>
      <c r="G5" s="38"/>
      <c r="H5" s="38"/>
      <c r="I5" s="38"/>
      <c r="J5" s="38"/>
      <c r="K5" s="181"/>
    </row>
    <row r="6" spans="1:11">
      <c r="C6" s="147"/>
      <c r="D6" s="147"/>
      <c r="E6" s="182"/>
      <c r="F6" s="182"/>
      <c r="G6" s="147"/>
      <c r="H6" s="147"/>
      <c r="I6" s="147"/>
      <c r="J6" s="147"/>
      <c r="K6" s="182"/>
    </row>
    <row r="8" spans="1:11">
      <c r="B8" s="487" t="s">
        <v>512</v>
      </c>
      <c r="C8" s="487" t="s">
        <v>367</v>
      </c>
      <c r="D8" s="462" t="s">
        <v>1436</v>
      </c>
      <c r="E8" s="462"/>
      <c r="F8" s="487" t="s">
        <v>1438</v>
      </c>
      <c r="G8" s="487" t="s">
        <v>1439</v>
      </c>
      <c r="H8" s="487" t="s">
        <v>1440</v>
      </c>
      <c r="I8" s="487" t="s">
        <v>1441</v>
      </c>
    </row>
    <row r="9" spans="1:11">
      <c r="B9" s="489"/>
      <c r="C9" s="489"/>
      <c r="D9" s="462"/>
      <c r="E9" s="462"/>
      <c r="F9" s="489"/>
      <c r="G9" s="489"/>
      <c r="H9" s="489"/>
      <c r="I9" s="489"/>
    </row>
    <row r="10" spans="1:11">
      <c r="B10" s="489"/>
      <c r="C10" s="489"/>
      <c r="D10" s="462"/>
      <c r="E10" s="462"/>
      <c r="F10" s="489"/>
      <c r="G10" s="489"/>
      <c r="H10" s="489"/>
      <c r="I10" s="489"/>
    </row>
    <row r="11" spans="1:11">
      <c r="B11" s="489"/>
      <c r="C11" s="489"/>
      <c r="D11" s="487"/>
      <c r="E11" s="462"/>
      <c r="F11" s="489"/>
      <c r="G11" s="489"/>
      <c r="H11" s="489"/>
      <c r="I11" s="489"/>
    </row>
    <row r="12" spans="1:11" ht="51">
      <c r="B12" s="488"/>
      <c r="C12" s="510"/>
      <c r="D12" s="234"/>
      <c r="E12" s="290" t="s">
        <v>1437</v>
      </c>
      <c r="F12" s="488"/>
      <c r="G12" s="488"/>
      <c r="H12" s="488"/>
      <c r="I12" s="488"/>
    </row>
    <row r="13" spans="1:11">
      <c r="B13" s="235" t="s">
        <v>492</v>
      </c>
      <c r="C13" s="233" t="s">
        <v>493</v>
      </c>
      <c r="D13" s="316" t="s">
        <v>491</v>
      </c>
      <c r="E13" s="239" t="s">
        <v>494</v>
      </c>
      <c r="F13" s="239" t="s">
        <v>495</v>
      </c>
      <c r="G13" s="239" t="s">
        <v>496</v>
      </c>
      <c r="H13" s="239" t="s">
        <v>1431</v>
      </c>
      <c r="I13" s="239" t="s">
        <v>498</v>
      </c>
    </row>
    <row r="14" spans="1:11">
      <c r="B14" s="536" t="s">
        <v>1432</v>
      </c>
      <c r="C14" s="19" t="s">
        <v>1442</v>
      </c>
      <c r="D14" s="11">
        <v>53</v>
      </c>
      <c r="E14" s="11">
        <v>1</v>
      </c>
      <c r="F14" s="271">
        <v>1.89E-2</v>
      </c>
      <c r="G14" s="271">
        <v>0</v>
      </c>
      <c r="H14" s="271">
        <v>0</v>
      </c>
      <c r="I14" s="271">
        <v>1.6299999999999999E-2</v>
      </c>
    </row>
    <row r="15" spans="1:11">
      <c r="B15" s="536"/>
      <c r="C15" s="303" t="s">
        <v>1443</v>
      </c>
      <c r="D15" s="11">
        <v>28</v>
      </c>
      <c r="E15" s="11">
        <v>0</v>
      </c>
      <c r="F15" s="271">
        <v>0</v>
      </c>
      <c r="G15" s="271">
        <v>0</v>
      </c>
      <c r="H15" s="271">
        <v>0</v>
      </c>
      <c r="I15" s="271">
        <v>2.1100000000000001E-2</v>
      </c>
    </row>
    <row r="16" spans="1:11">
      <c r="B16" s="536"/>
      <c r="C16" s="303" t="s">
        <v>1444</v>
      </c>
      <c r="D16" s="11">
        <v>25</v>
      </c>
      <c r="E16" s="11">
        <v>1</v>
      </c>
      <c r="F16" s="271">
        <v>0.04</v>
      </c>
      <c r="G16" s="271">
        <v>0</v>
      </c>
      <c r="H16" s="271">
        <v>0</v>
      </c>
      <c r="I16" s="271">
        <v>1.49E-2</v>
      </c>
    </row>
    <row r="17" spans="2:9">
      <c r="B17" s="536"/>
      <c r="C17" s="19" t="s">
        <v>1445</v>
      </c>
      <c r="D17" s="11">
        <v>11</v>
      </c>
      <c r="E17" s="11">
        <v>0</v>
      </c>
      <c r="F17" s="271">
        <v>0</v>
      </c>
      <c r="G17" s="271">
        <v>0</v>
      </c>
      <c r="H17" s="271">
        <v>0</v>
      </c>
      <c r="I17" s="271">
        <v>0</v>
      </c>
    </row>
    <row r="18" spans="2:9">
      <c r="B18" s="536"/>
      <c r="C18" s="19" t="s">
        <v>1446</v>
      </c>
      <c r="D18" s="11">
        <v>10</v>
      </c>
      <c r="E18" s="11">
        <v>0</v>
      </c>
      <c r="F18" s="271">
        <v>0</v>
      </c>
      <c r="G18" s="271">
        <v>0</v>
      </c>
      <c r="H18" s="271">
        <v>0</v>
      </c>
      <c r="I18" s="271">
        <v>0</v>
      </c>
    </row>
    <row r="19" spans="2:9">
      <c r="B19" s="536"/>
      <c r="C19" s="19" t="s">
        <v>1447</v>
      </c>
      <c r="D19" s="11">
        <v>2</v>
      </c>
      <c r="E19" s="11">
        <v>0</v>
      </c>
      <c r="F19" s="271">
        <v>0</v>
      </c>
      <c r="G19" s="271">
        <v>0</v>
      </c>
      <c r="H19" s="271">
        <v>0.01</v>
      </c>
      <c r="I19" s="271">
        <v>0</v>
      </c>
    </row>
    <row r="20" spans="2:9">
      <c r="B20" s="536"/>
      <c r="C20" s="19" t="s">
        <v>1448</v>
      </c>
      <c r="D20" s="11">
        <v>5</v>
      </c>
      <c r="E20" s="11">
        <v>0</v>
      </c>
      <c r="F20" s="271">
        <v>0</v>
      </c>
      <c r="G20" s="271">
        <v>0</v>
      </c>
      <c r="H20" s="271">
        <v>0.02</v>
      </c>
      <c r="I20" s="271">
        <v>2.86E-2</v>
      </c>
    </row>
    <row r="21" spans="2:9">
      <c r="B21" s="536"/>
      <c r="C21" s="303" t="s">
        <v>1449</v>
      </c>
      <c r="D21" s="11">
        <v>3</v>
      </c>
      <c r="E21" s="11">
        <v>0</v>
      </c>
      <c r="F21" s="271">
        <v>0</v>
      </c>
      <c r="G21" s="271">
        <v>0</v>
      </c>
      <c r="H21" s="271">
        <v>0.01</v>
      </c>
      <c r="I21" s="271">
        <v>0</v>
      </c>
    </row>
    <row r="22" spans="2:9">
      <c r="B22" s="536"/>
      <c r="C22" s="303" t="s">
        <v>1450</v>
      </c>
      <c r="D22" s="11">
        <v>2</v>
      </c>
      <c r="E22" s="11">
        <v>0</v>
      </c>
      <c r="F22" s="271">
        <v>0</v>
      </c>
      <c r="G22" s="271">
        <v>0</v>
      </c>
      <c r="H22" s="271">
        <v>0.02</v>
      </c>
      <c r="I22" s="271">
        <v>0.05</v>
      </c>
    </row>
    <row r="23" spans="2:9">
      <c r="B23" s="536"/>
      <c r="C23" s="19" t="s">
        <v>1451</v>
      </c>
      <c r="D23" s="11">
        <v>3</v>
      </c>
      <c r="E23" s="11">
        <v>0</v>
      </c>
      <c r="F23" s="271">
        <v>0</v>
      </c>
      <c r="G23" s="271">
        <v>0</v>
      </c>
      <c r="H23" s="271">
        <v>0</v>
      </c>
      <c r="I23" s="271">
        <v>0</v>
      </c>
    </row>
    <row r="24" spans="2:9">
      <c r="B24" s="536"/>
      <c r="C24" s="303" t="s">
        <v>1452</v>
      </c>
      <c r="D24" s="11">
        <v>3</v>
      </c>
      <c r="E24" s="11">
        <v>0</v>
      </c>
      <c r="F24" s="271">
        <v>0</v>
      </c>
      <c r="G24" s="271">
        <v>0</v>
      </c>
      <c r="H24" s="271">
        <v>0.03</v>
      </c>
      <c r="I24" s="271">
        <v>0</v>
      </c>
    </row>
    <row r="25" spans="2:9">
      <c r="B25" s="536"/>
      <c r="C25" s="303" t="s">
        <v>1433</v>
      </c>
      <c r="D25" s="11">
        <v>0</v>
      </c>
      <c r="E25" s="11">
        <v>0</v>
      </c>
      <c r="F25" s="271">
        <v>0</v>
      </c>
      <c r="G25" s="271">
        <v>0</v>
      </c>
      <c r="H25" s="271">
        <v>0</v>
      </c>
      <c r="I25" s="271">
        <v>0</v>
      </c>
    </row>
    <row r="26" spans="2:9">
      <c r="B26" s="536"/>
      <c r="C26" s="19" t="s">
        <v>1453</v>
      </c>
      <c r="D26" s="11">
        <v>0</v>
      </c>
      <c r="E26" s="11">
        <v>0</v>
      </c>
      <c r="F26" s="271">
        <v>0</v>
      </c>
      <c r="G26" s="204">
        <v>0</v>
      </c>
      <c r="H26" s="271">
        <v>0</v>
      </c>
      <c r="I26" s="271">
        <v>0</v>
      </c>
    </row>
    <row r="27" spans="2:9">
      <c r="B27" s="536"/>
      <c r="C27" s="303" t="s">
        <v>1454</v>
      </c>
      <c r="D27" s="11">
        <v>0</v>
      </c>
      <c r="E27" s="11">
        <v>0</v>
      </c>
      <c r="F27" s="271">
        <v>0</v>
      </c>
      <c r="G27" s="204">
        <v>0</v>
      </c>
      <c r="H27" s="271">
        <v>0</v>
      </c>
      <c r="I27" s="271">
        <v>0</v>
      </c>
    </row>
    <row r="28" spans="2:9">
      <c r="B28" s="536"/>
      <c r="C28" s="303" t="s">
        <v>1455</v>
      </c>
      <c r="D28" s="11">
        <v>0</v>
      </c>
      <c r="E28" s="11">
        <v>0</v>
      </c>
      <c r="F28" s="271">
        <v>0</v>
      </c>
      <c r="G28" s="204">
        <v>0</v>
      </c>
      <c r="H28" s="271">
        <v>0</v>
      </c>
      <c r="I28" s="271">
        <v>0</v>
      </c>
    </row>
    <row r="29" spans="2:9" ht="20.399999999999999">
      <c r="B29" s="536"/>
      <c r="C29" s="303" t="s">
        <v>1456</v>
      </c>
      <c r="D29" s="11">
        <v>0</v>
      </c>
      <c r="E29" s="11">
        <v>0</v>
      </c>
      <c r="F29" s="271">
        <v>0</v>
      </c>
      <c r="G29" s="204">
        <v>0</v>
      </c>
      <c r="H29" s="271">
        <v>0</v>
      </c>
      <c r="I29" s="271">
        <v>0</v>
      </c>
    </row>
    <row r="30" spans="2:9">
      <c r="B30" s="537"/>
      <c r="C30" s="317" t="s">
        <v>1457</v>
      </c>
      <c r="D30" s="11">
        <v>0</v>
      </c>
      <c r="E30" s="11">
        <v>0</v>
      </c>
      <c r="F30" s="271">
        <v>0</v>
      </c>
      <c r="G30" s="204">
        <v>0</v>
      </c>
      <c r="H30" s="271">
        <v>0</v>
      </c>
      <c r="I30" s="271">
        <v>0</v>
      </c>
    </row>
    <row r="31" spans="2:9">
      <c r="B31" s="536" t="s">
        <v>1434</v>
      </c>
      <c r="C31" s="19" t="s">
        <v>1442</v>
      </c>
      <c r="D31" s="11">
        <v>9</v>
      </c>
      <c r="E31" s="11">
        <v>0</v>
      </c>
      <c r="F31" s="271">
        <v>0</v>
      </c>
      <c r="G31" s="271">
        <v>0</v>
      </c>
      <c r="H31" s="271">
        <v>0</v>
      </c>
      <c r="I31" s="271">
        <v>0</v>
      </c>
    </row>
    <row r="32" spans="2:9">
      <c r="B32" s="536"/>
      <c r="C32" s="303" t="s">
        <v>1443</v>
      </c>
      <c r="D32" s="11">
        <v>2</v>
      </c>
      <c r="E32" s="11">
        <v>0</v>
      </c>
      <c r="F32" s="271">
        <v>0</v>
      </c>
      <c r="G32" s="271">
        <v>0</v>
      </c>
      <c r="H32" s="271">
        <v>0</v>
      </c>
      <c r="I32" s="271">
        <v>0</v>
      </c>
    </row>
    <row r="33" spans="2:9">
      <c r="B33" s="536"/>
      <c r="C33" s="303" t="s">
        <v>1444</v>
      </c>
      <c r="D33" s="11">
        <v>7</v>
      </c>
      <c r="E33" s="11">
        <v>0</v>
      </c>
      <c r="F33" s="271">
        <v>0</v>
      </c>
      <c r="G33" s="271">
        <v>0</v>
      </c>
      <c r="H33" s="271">
        <v>0</v>
      </c>
      <c r="I33" s="271">
        <v>0</v>
      </c>
    </row>
    <row r="34" spans="2:9">
      <c r="B34" s="536"/>
      <c r="C34" s="19" t="s">
        <v>1445</v>
      </c>
      <c r="D34" s="11">
        <v>14</v>
      </c>
      <c r="E34" s="11">
        <v>0</v>
      </c>
      <c r="F34" s="271">
        <v>0</v>
      </c>
      <c r="G34" s="271">
        <v>0</v>
      </c>
      <c r="H34" s="271">
        <v>0</v>
      </c>
      <c r="I34" s="271">
        <v>0</v>
      </c>
    </row>
    <row r="35" spans="2:9">
      <c r="B35" s="536"/>
      <c r="C35" s="19" t="s">
        <v>1446</v>
      </c>
      <c r="D35" s="11">
        <v>361</v>
      </c>
      <c r="E35" s="11">
        <v>1</v>
      </c>
      <c r="F35" s="271">
        <v>2.8E-3</v>
      </c>
      <c r="G35" s="271">
        <v>0</v>
      </c>
      <c r="H35" s="271">
        <v>0</v>
      </c>
      <c r="I35" s="271">
        <v>2.8E-3</v>
      </c>
    </row>
    <row r="36" spans="2:9">
      <c r="B36" s="536"/>
      <c r="C36" s="19" t="s">
        <v>1447</v>
      </c>
      <c r="D36" s="11">
        <v>218</v>
      </c>
      <c r="E36" s="11">
        <v>2</v>
      </c>
      <c r="F36" s="271">
        <v>9.1999999999999998E-3</v>
      </c>
      <c r="G36" s="271">
        <v>0</v>
      </c>
      <c r="H36" s="271">
        <v>0.01</v>
      </c>
      <c r="I36" s="271">
        <v>6.1999999999999998E-3</v>
      </c>
    </row>
    <row r="37" spans="2:9">
      <c r="B37" s="536"/>
      <c r="C37" s="19" t="s">
        <v>1448</v>
      </c>
      <c r="D37" s="260">
        <v>1208</v>
      </c>
      <c r="E37" s="11">
        <v>16</v>
      </c>
      <c r="F37" s="271">
        <v>1.32E-2</v>
      </c>
      <c r="G37" s="271">
        <v>0</v>
      </c>
      <c r="H37" s="271">
        <v>0.02</v>
      </c>
      <c r="I37" s="271">
        <v>5.4000000000000003E-3</v>
      </c>
    </row>
    <row r="38" spans="2:9">
      <c r="B38" s="536"/>
      <c r="C38" s="303" t="s">
        <v>1449</v>
      </c>
      <c r="D38" s="11">
        <v>864</v>
      </c>
      <c r="E38" s="11">
        <v>6</v>
      </c>
      <c r="F38" s="271">
        <v>6.8999999999999999E-3</v>
      </c>
      <c r="G38" s="271">
        <v>0</v>
      </c>
      <c r="H38" s="271">
        <v>0.01</v>
      </c>
      <c r="I38" s="271">
        <v>2.5999999999999999E-3</v>
      </c>
    </row>
    <row r="39" spans="2:9">
      <c r="B39" s="536"/>
      <c r="C39" s="303" t="s">
        <v>1450</v>
      </c>
      <c r="D39" s="11">
        <v>344</v>
      </c>
      <c r="E39" s="11">
        <v>10</v>
      </c>
      <c r="F39" s="271">
        <v>2.9100000000000001E-2</v>
      </c>
      <c r="G39" s="271">
        <v>0</v>
      </c>
      <c r="H39" s="271">
        <v>0.02</v>
      </c>
      <c r="I39" s="271">
        <v>1.2E-2</v>
      </c>
    </row>
    <row r="40" spans="2:9">
      <c r="B40" s="536"/>
      <c r="C40" s="19" t="s">
        <v>1451</v>
      </c>
      <c r="D40" s="11">
        <v>871</v>
      </c>
      <c r="E40" s="11">
        <v>21</v>
      </c>
      <c r="F40" s="271">
        <v>2.41E-2</v>
      </c>
      <c r="G40" s="271">
        <v>0</v>
      </c>
      <c r="H40" s="271">
        <v>0.05</v>
      </c>
      <c r="I40" s="271">
        <v>1.21E-2</v>
      </c>
    </row>
    <row r="41" spans="2:9">
      <c r="B41" s="536"/>
      <c r="C41" s="303" t="s">
        <v>1452</v>
      </c>
      <c r="D41" s="11">
        <v>585</v>
      </c>
      <c r="E41" s="11">
        <v>14</v>
      </c>
      <c r="F41" s="271">
        <v>2.3900000000000001E-2</v>
      </c>
      <c r="G41" s="271">
        <v>0</v>
      </c>
      <c r="H41" s="271">
        <v>0.04</v>
      </c>
      <c r="I41" s="271">
        <v>7.7999999999999996E-3</v>
      </c>
    </row>
    <row r="42" spans="2:9">
      <c r="B42" s="536"/>
      <c r="C42" s="303" t="s">
        <v>1433</v>
      </c>
      <c r="D42" s="11">
        <v>286</v>
      </c>
      <c r="E42" s="11">
        <v>7</v>
      </c>
      <c r="F42" s="271">
        <v>2.4500000000000001E-2</v>
      </c>
      <c r="G42" s="271">
        <v>0</v>
      </c>
      <c r="H42" s="271">
        <v>7.0000000000000007E-2</v>
      </c>
      <c r="I42" s="271">
        <v>1.9699999999999999E-2</v>
      </c>
    </row>
    <row r="43" spans="2:9">
      <c r="B43" s="536"/>
      <c r="C43" s="19" t="s">
        <v>1453</v>
      </c>
      <c r="D43" s="11">
        <v>101</v>
      </c>
      <c r="E43" s="11">
        <v>9</v>
      </c>
      <c r="F43" s="271">
        <v>8.9099999999999999E-2</v>
      </c>
      <c r="G43" s="204">
        <v>0</v>
      </c>
      <c r="H43" s="271">
        <v>0.15</v>
      </c>
      <c r="I43" s="271">
        <v>4.4600000000000001E-2</v>
      </c>
    </row>
    <row r="44" spans="2:9">
      <c r="B44" s="536"/>
      <c r="C44" s="303" t="s">
        <v>1454</v>
      </c>
      <c r="D44" s="11">
        <v>79</v>
      </c>
      <c r="E44" s="11">
        <v>4</v>
      </c>
      <c r="F44" s="271">
        <v>5.0599999999999999E-2</v>
      </c>
      <c r="G44" s="204">
        <v>0</v>
      </c>
      <c r="H44" s="271">
        <v>0.12</v>
      </c>
      <c r="I44" s="271">
        <v>4.3900000000000002E-2</v>
      </c>
    </row>
    <row r="45" spans="2:9">
      <c r="B45" s="536"/>
      <c r="C45" s="303" t="s">
        <v>1455</v>
      </c>
      <c r="D45" s="11">
        <v>21</v>
      </c>
      <c r="E45" s="11">
        <v>4</v>
      </c>
      <c r="F45" s="271">
        <v>0.1905</v>
      </c>
      <c r="G45" s="204">
        <v>0</v>
      </c>
      <c r="H45" s="271">
        <v>0.28000000000000003</v>
      </c>
      <c r="I45" s="271">
        <v>3.8100000000000002E-2</v>
      </c>
    </row>
    <row r="46" spans="2:9" ht="20.399999999999999">
      <c r="B46" s="536"/>
      <c r="C46" s="303" t="s">
        <v>1456</v>
      </c>
      <c r="D46" s="11">
        <v>1</v>
      </c>
      <c r="E46" s="11">
        <v>1</v>
      </c>
      <c r="F46" s="271">
        <v>1</v>
      </c>
      <c r="G46" s="204">
        <v>0</v>
      </c>
      <c r="H46" s="271">
        <v>0.31</v>
      </c>
      <c r="I46" s="271">
        <v>0.2</v>
      </c>
    </row>
    <row r="47" spans="2:9">
      <c r="B47" s="537"/>
      <c r="C47" s="317" t="s">
        <v>1457</v>
      </c>
      <c r="D47" s="11">
        <v>159</v>
      </c>
      <c r="E47" s="11">
        <v>0</v>
      </c>
      <c r="F47" s="271">
        <v>0</v>
      </c>
      <c r="G47" s="204">
        <v>0</v>
      </c>
      <c r="H47" s="271">
        <v>1</v>
      </c>
      <c r="I47" s="271">
        <v>0</v>
      </c>
    </row>
    <row r="48" spans="2:9">
      <c r="B48" s="536" t="s">
        <v>1435</v>
      </c>
      <c r="C48" s="19" t="s">
        <v>1442</v>
      </c>
      <c r="D48" s="11">
        <v>73</v>
      </c>
      <c r="E48" s="11">
        <v>1</v>
      </c>
      <c r="F48" s="271">
        <v>1.37E-2</v>
      </c>
      <c r="G48" s="271">
        <v>0</v>
      </c>
      <c r="H48" s="271">
        <v>0</v>
      </c>
      <c r="I48" s="271">
        <v>2.7000000000000001E-3</v>
      </c>
    </row>
    <row r="49" spans="2:9">
      <c r="B49" s="536"/>
      <c r="C49" s="303" t="s">
        <v>1443</v>
      </c>
      <c r="D49" s="11">
        <v>39</v>
      </c>
      <c r="E49" s="11">
        <v>0</v>
      </c>
      <c r="F49" s="271">
        <v>0</v>
      </c>
      <c r="G49" s="271">
        <v>0</v>
      </c>
      <c r="H49" s="271">
        <v>0</v>
      </c>
      <c r="I49" s="271">
        <v>0</v>
      </c>
    </row>
    <row r="50" spans="2:9">
      <c r="B50" s="536"/>
      <c r="C50" s="303" t="s">
        <v>1444</v>
      </c>
      <c r="D50" s="11">
        <v>34</v>
      </c>
      <c r="E50" s="11">
        <v>1</v>
      </c>
      <c r="F50" s="271">
        <v>2.9399999999999999E-2</v>
      </c>
      <c r="G50" s="271">
        <v>0</v>
      </c>
      <c r="H50" s="271">
        <v>0</v>
      </c>
      <c r="I50" s="271">
        <v>5.8999999999999999E-3</v>
      </c>
    </row>
    <row r="51" spans="2:9">
      <c r="B51" s="536"/>
      <c r="C51" s="19" t="s">
        <v>1445</v>
      </c>
      <c r="D51" s="11">
        <v>29</v>
      </c>
      <c r="E51" s="11">
        <v>0</v>
      </c>
      <c r="F51" s="271">
        <v>0</v>
      </c>
      <c r="G51" s="271">
        <v>0</v>
      </c>
      <c r="H51" s="271">
        <v>0</v>
      </c>
      <c r="I51" s="271">
        <v>1.2500000000000001E-2</v>
      </c>
    </row>
    <row r="52" spans="2:9">
      <c r="B52" s="536"/>
      <c r="C52" s="19" t="s">
        <v>1446</v>
      </c>
      <c r="D52" s="11">
        <v>73</v>
      </c>
      <c r="E52" s="11">
        <v>0</v>
      </c>
      <c r="F52" s="271">
        <v>0</v>
      </c>
      <c r="G52" s="271">
        <v>0</v>
      </c>
      <c r="H52" s="271">
        <v>0</v>
      </c>
      <c r="I52" s="271">
        <v>1.0200000000000001E-2</v>
      </c>
    </row>
    <row r="53" spans="2:9">
      <c r="B53" s="536"/>
      <c r="C53" s="19" t="s">
        <v>1447</v>
      </c>
      <c r="D53" s="11">
        <v>34</v>
      </c>
      <c r="E53" s="11">
        <v>0</v>
      </c>
      <c r="F53" s="271">
        <v>0</v>
      </c>
      <c r="G53" s="271">
        <v>0</v>
      </c>
      <c r="H53" s="271">
        <v>0.01</v>
      </c>
      <c r="I53" s="271">
        <v>0</v>
      </c>
    </row>
    <row r="54" spans="2:9">
      <c r="B54" s="536"/>
      <c r="C54" s="19" t="s">
        <v>1448</v>
      </c>
      <c r="D54" s="11">
        <v>154</v>
      </c>
      <c r="E54" s="11">
        <v>4</v>
      </c>
      <c r="F54" s="271">
        <v>2.5999999999999999E-2</v>
      </c>
      <c r="G54" s="271">
        <v>0</v>
      </c>
      <c r="H54" s="271">
        <v>0.01</v>
      </c>
      <c r="I54" s="271">
        <v>5.1999999999999998E-3</v>
      </c>
    </row>
    <row r="55" spans="2:9">
      <c r="B55" s="536"/>
      <c r="C55" s="303" t="s">
        <v>1449</v>
      </c>
      <c r="D55" s="11">
        <v>124</v>
      </c>
      <c r="E55" s="11">
        <v>3</v>
      </c>
      <c r="F55" s="271">
        <v>2.4199999999999999E-2</v>
      </c>
      <c r="G55" s="271">
        <v>0</v>
      </c>
      <c r="H55" s="271">
        <v>0.01</v>
      </c>
      <c r="I55" s="271">
        <v>4.7999999999999996E-3</v>
      </c>
    </row>
    <row r="56" spans="2:9">
      <c r="B56" s="536"/>
      <c r="C56" s="303" t="s">
        <v>1450</v>
      </c>
      <c r="D56" s="11">
        <v>30</v>
      </c>
      <c r="E56" s="11">
        <v>1</v>
      </c>
      <c r="F56" s="271">
        <v>3.3300000000000003E-2</v>
      </c>
      <c r="G56" s="271">
        <v>0</v>
      </c>
      <c r="H56" s="271">
        <v>0.02</v>
      </c>
      <c r="I56" s="271">
        <v>6.7000000000000002E-3</v>
      </c>
    </row>
    <row r="57" spans="2:9">
      <c r="B57" s="536"/>
      <c r="C57" s="19" t="s">
        <v>1451</v>
      </c>
      <c r="D57" s="11">
        <v>125</v>
      </c>
      <c r="E57" s="11">
        <v>2</v>
      </c>
      <c r="F57" s="271">
        <v>1.6E-2</v>
      </c>
      <c r="G57" s="271">
        <v>0</v>
      </c>
      <c r="H57" s="271">
        <v>0.05</v>
      </c>
      <c r="I57" s="271">
        <v>8.5000000000000006E-3</v>
      </c>
    </row>
    <row r="58" spans="2:9">
      <c r="B58" s="536"/>
      <c r="C58" s="303" t="s">
        <v>1452</v>
      </c>
      <c r="D58" s="11">
        <v>75</v>
      </c>
      <c r="E58" s="11">
        <v>0</v>
      </c>
      <c r="F58" s="271">
        <v>0</v>
      </c>
      <c r="G58" s="271">
        <v>0</v>
      </c>
      <c r="H58" s="271">
        <v>0.04</v>
      </c>
      <c r="I58" s="271">
        <v>6.0000000000000001E-3</v>
      </c>
    </row>
    <row r="59" spans="2:9">
      <c r="B59" s="536"/>
      <c r="C59" s="303" t="s">
        <v>1433</v>
      </c>
      <c r="D59" s="11">
        <v>50</v>
      </c>
      <c r="E59" s="11">
        <v>2</v>
      </c>
      <c r="F59" s="271">
        <v>0.04</v>
      </c>
      <c r="G59" s="271">
        <v>0</v>
      </c>
      <c r="H59" s="271">
        <v>7.0000000000000007E-2</v>
      </c>
      <c r="I59" s="271">
        <v>1.17E-2</v>
      </c>
    </row>
    <row r="60" spans="2:9">
      <c r="B60" s="536"/>
      <c r="C60" s="19" t="s">
        <v>1453</v>
      </c>
      <c r="D60" s="11">
        <v>17</v>
      </c>
      <c r="E60" s="11">
        <v>2</v>
      </c>
      <c r="F60" s="271">
        <v>0.1176</v>
      </c>
      <c r="G60" s="204">
        <v>0</v>
      </c>
      <c r="H60" s="271">
        <v>0.17</v>
      </c>
      <c r="I60" s="271">
        <v>7.8700000000000006E-2</v>
      </c>
    </row>
    <row r="61" spans="2:9">
      <c r="B61" s="536"/>
      <c r="C61" s="303" t="s">
        <v>1454</v>
      </c>
      <c r="D61" s="11">
        <v>13</v>
      </c>
      <c r="E61" s="11">
        <v>0</v>
      </c>
      <c r="F61" s="271">
        <v>0</v>
      </c>
      <c r="G61" s="204">
        <v>0</v>
      </c>
      <c r="H61" s="271">
        <v>0.13</v>
      </c>
      <c r="I61" s="271">
        <v>5.9299999999999999E-2</v>
      </c>
    </row>
    <row r="62" spans="2:9">
      <c r="B62" s="536"/>
      <c r="C62" s="303" t="s">
        <v>1455</v>
      </c>
      <c r="D62" s="11">
        <v>3</v>
      </c>
      <c r="E62" s="11">
        <v>2</v>
      </c>
      <c r="F62" s="271">
        <v>0.66669999999999996</v>
      </c>
      <c r="G62" s="204">
        <v>0</v>
      </c>
      <c r="H62" s="271">
        <v>0.27</v>
      </c>
      <c r="I62" s="271">
        <v>0.1333</v>
      </c>
    </row>
    <row r="63" spans="2:9" ht="20.399999999999999">
      <c r="B63" s="536"/>
      <c r="C63" s="303" t="s">
        <v>1456</v>
      </c>
      <c r="D63" s="11">
        <v>1</v>
      </c>
      <c r="E63" s="11">
        <v>0</v>
      </c>
      <c r="F63" s="271">
        <v>0</v>
      </c>
      <c r="G63" s="204">
        <v>0</v>
      </c>
      <c r="H63" s="271">
        <v>0.34</v>
      </c>
      <c r="I63" s="271">
        <v>0</v>
      </c>
    </row>
    <row r="64" spans="2:9">
      <c r="B64" s="536"/>
      <c r="C64" s="19" t="s">
        <v>1457</v>
      </c>
      <c r="D64" s="410">
        <v>13</v>
      </c>
      <c r="E64" s="410">
        <v>0</v>
      </c>
      <c r="F64" s="411">
        <v>0</v>
      </c>
      <c r="G64" s="412">
        <v>0</v>
      </c>
      <c r="H64" s="411">
        <v>1</v>
      </c>
      <c r="I64" s="411">
        <v>0</v>
      </c>
    </row>
    <row r="65" spans="2:9">
      <c r="B65" s="536" t="s">
        <v>636</v>
      </c>
      <c r="C65" s="19" t="s">
        <v>1442</v>
      </c>
      <c r="D65" s="11">
        <v>1</v>
      </c>
      <c r="E65" s="11">
        <v>0</v>
      </c>
      <c r="F65" s="271">
        <v>0</v>
      </c>
      <c r="G65" s="271">
        <v>0</v>
      </c>
      <c r="H65" s="271">
        <v>0</v>
      </c>
      <c r="I65" s="271">
        <v>0</v>
      </c>
    </row>
    <row r="66" spans="2:9">
      <c r="B66" s="536"/>
      <c r="C66" s="303" t="s">
        <v>1443</v>
      </c>
      <c r="D66" s="11">
        <v>1</v>
      </c>
      <c r="E66" s="11">
        <v>0</v>
      </c>
      <c r="F66" s="271">
        <v>0</v>
      </c>
      <c r="G66" s="271">
        <v>0</v>
      </c>
      <c r="H66" s="271">
        <v>0</v>
      </c>
      <c r="I66" s="271">
        <v>0</v>
      </c>
    </row>
    <row r="67" spans="2:9">
      <c r="B67" s="536"/>
      <c r="C67" s="303" t="s">
        <v>1444</v>
      </c>
      <c r="D67" s="11">
        <v>0</v>
      </c>
      <c r="E67" s="11">
        <v>0</v>
      </c>
      <c r="F67" s="271">
        <v>0</v>
      </c>
      <c r="G67" s="271">
        <v>0</v>
      </c>
      <c r="H67" s="271">
        <v>0</v>
      </c>
      <c r="I67" s="271">
        <v>0</v>
      </c>
    </row>
    <row r="68" spans="2:9">
      <c r="B68" s="536"/>
      <c r="C68" s="19" t="s">
        <v>1445</v>
      </c>
      <c r="D68" s="11">
        <v>0</v>
      </c>
      <c r="E68" s="11">
        <v>0</v>
      </c>
      <c r="F68" s="271">
        <v>0</v>
      </c>
      <c r="G68" s="271">
        <v>0</v>
      </c>
      <c r="H68" s="271">
        <v>0</v>
      </c>
      <c r="I68" s="271">
        <v>0</v>
      </c>
    </row>
    <row r="69" spans="2:9">
      <c r="B69" s="536"/>
      <c r="C69" s="19" t="s">
        <v>1446</v>
      </c>
      <c r="D69" s="11">
        <v>0</v>
      </c>
      <c r="E69" s="11">
        <v>0</v>
      </c>
      <c r="F69" s="271">
        <v>0</v>
      </c>
      <c r="G69" s="271">
        <v>0</v>
      </c>
      <c r="H69" s="271">
        <v>0</v>
      </c>
      <c r="I69" s="271">
        <v>0</v>
      </c>
    </row>
    <row r="70" spans="2:9">
      <c r="B70" s="536"/>
      <c r="C70" s="19" t="s">
        <v>1447</v>
      </c>
      <c r="D70" s="11">
        <v>0</v>
      </c>
      <c r="E70" s="11">
        <v>0</v>
      </c>
      <c r="F70" s="271">
        <v>0</v>
      </c>
      <c r="G70" s="271">
        <v>0</v>
      </c>
      <c r="H70" s="271">
        <v>0</v>
      </c>
      <c r="I70" s="271">
        <v>0</v>
      </c>
    </row>
    <row r="71" spans="2:9">
      <c r="B71" s="536"/>
      <c r="C71" s="19" t="s">
        <v>1448</v>
      </c>
      <c r="D71" s="11">
        <v>2</v>
      </c>
      <c r="E71" s="11">
        <v>0</v>
      </c>
      <c r="F71" s="271">
        <v>0</v>
      </c>
      <c r="G71" s="271">
        <v>0</v>
      </c>
      <c r="H71" s="271">
        <v>0.02</v>
      </c>
      <c r="I71" s="271">
        <v>0</v>
      </c>
    </row>
    <row r="72" spans="2:9">
      <c r="B72" s="536"/>
      <c r="C72" s="303" t="s">
        <v>1449</v>
      </c>
      <c r="D72" s="11">
        <v>1</v>
      </c>
      <c r="E72" s="11">
        <v>0</v>
      </c>
      <c r="F72" s="271">
        <v>0</v>
      </c>
      <c r="G72" s="271">
        <v>0</v>
      </c>
      <c r="H72" s="271">
        <v>0.01</v>
      </c>
      <c r="I72" s="271">
        <v>0</v>
      </c>
    </row>
    <row r="73" spans="2:9">
      <c r="B73" s="536"/>
      <c r="C73" s="303" t="s">
        <v>1450</v>
      </c>
      <c r="D73" s="11">
        <v>1</v>
      </c>
      <c r="E73" s="11">
        <v>0</v>
      </c>
      <c r="F73" s="271">
        <v>0</v>
      </c>
      <c r="G73" s="271">
        <v>0</v>
      </c>
      <c r="H73" s="271">
        <v>0.02</v>
      </c>
      <c r="I73" s="271">
        <v>0</v>
      </c>
    </row>
    <row r="74" spans="2:9">
      <c r="B74" s="536"/>
      <c r="C74" s="19" t="s">
        <v>1451</v>
      </c>
      <c r="D74" s="11">
        <v>0</v>
      </c>
      <c r="E74" s="11">
        <v>0</v>
      </c>
      <c r="F74" s="271">
        <v>0</v>
      </c>
      <c r="G74" s="271">
        <v>0</v>
      </c>
      <c r="H74" s="271">
        <v>0</v>
      </c>
      <c r="I74" s="271">
        <v>0</v>
      </c>
    </row>
    <row r="75" spans="2:9">
      <c r="B75" s="536"/>
      <c r="C75" s="303" t="s">
        <v>1452</v>
      </c>
      <c r="D75" s="11">
        <v>0</v>
      </c>
      <c r="E75" s="11">
        <v>0</v>
      </c>
      <c r="F75" s="271">
        <v>0</v>
      </c>
      <c r="G75" s="271">
        <v>0</v>
      </c>
      <c r="H75" s="271">
        <v>0</v>
      </c>
      <c r="I75" s="271">
        <v>0</v>
      </c>
    </row>
    <row r="76" spans="2:9">
      <c r="B76" s="536"/>
      <c r="C76" s="303" t="s">
        <v>1433</v>
      </c>
      <c r="D76" s="11">
        <v>0</v>
      </c>
      <c r="E76" s="11">
        <v>0</v>
      </c>
      <c r="F76" s="271">
        <v>0</v>
      </c>
      <c r="G76" s="271">
        <v>0</v>
      </c>
      <c r="H76" s="271">
        <v>0</v>
      </c>
      <c r="I76" s="271">
        <v>0</v>
      </c>
    </row>
    <row r="77" spans="2:9">
      <c r="B77" s="536"/>
      <c r="C77" s="19" t="s">
        <v>1453</v>
      </c>
      <c r="D77" s="11">
        <v>0</v>
      </c>
      <c r="E77" s="11">
        <v>0</v>
      </c>
      <c r="F77" s="271">
        <v>0</v>
      </c>
      <c r="G77" s="204">
        <v>0</v>
      </c>
      <c r="H77" s="271">
        <v>0</v>
      </c>
      <c r="I77" s="271">
        <v>0</v>
      </c>
    </row>
    <row r="78" spans="2:9">
      <c r="B78" s="536"/>
      <c r="C78" s="303" t="s">
        <v>1454</v>
      </c>
      <c r="D78" s="11">
        <v>0</v>
      </c>
      <c r="E78" s="11">
        <v>0</v>
      </c>
      <c r="F78" s="271">
        <v>0</v>
      </c>
      <c r="G78" s="204">
        <v>0</v>
      </c>
      <c r="H78" s="271">
        <v>0</v>
      </c>
      <c r="I78" s="271">
        <v>0</v>
      </c>
    </row>
    <row r="79" spans="2:9">
      <c r="B79" s="536"/>
      <c r="C79" s="303" t="s">
        <v>1455</v>
      </c>
      <c r="D79" s="11">
        <v>0</v>
      </c>
      <c r="E79" s="11">
        <v>0</v>
      </c>
      <c r="F79" s="271">
        <v>0</v>
      </c>
      <c r="G79" s="204">
        <v>0</v>
      </c>
      <c r="H79" s="271">
        <v>0</v>
      </c>
      <c r="I79" s="271">
        <v>0</v>
      </c>
    </row>
    <row r="80" spans="2:9" ht="20.399999999999999">
      <c r="B80" s="536"/>
      <c r="C80" s="303" t="s">
        <v>1456</v>
      </c>
      <c r="D80" s="11">
        <v>0</v>
      </c>
      <c r="E80" s="11">
        <v>0</v>
      </c>
      <c r="F80" s="271">
        <v>0</v>
      </c>
      <c r="G80" s="204">
        <v>0</v>
      </c>
      <c r="H80" s="271">
        <v>0</v>
      </c>
      <c r="I80" s="271">
        <v>0</v>
      </c>
    </row>
    <row r="81" spans="2:9">
      <c r="B81" s="536"/>
      <c r="C81" s="19" t="s">
        <v>1457</v>
      </c>
      <c r="D81" s="11">
        <v>0</v>
      </c>
      <c r="E81" s="11">
        <v>0</v>
      </c>
      <c r="F81" s="271">
        <v>0</v>
      </c>
      <c r="G81" s="204">
        <v>0</v>
      </c>
      <c r="H81" s="271">
        <v>0</v>
      </c>
      <c r="I81" s="271">
        <v>0</v>
      </c>
    </row>
  </sheetData>
  <mergeCells count="11">
    <mergeCell ref="I8:I12"/>
    <mergeCell ref="C8:C12"/>
    <mergeCell ref="D8:E11"/>
    <mergeCell ref="F8:F12"/>
    <mergeCell ref="G8:G12"/>
    <mergeCell ref="H8:H12"/>
    <mergeCell ref="B65:B81"/>
    <mergeCell ref="B14:B30"/>
    <mergeCell ref="B31:B47"/>
    <mergeCell ref="B48:B64"/>
    <mergeCell ref="B8:B12"/>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autoPageBreaks="0"/>
  </sheetPr>
  <dimension ref="A1:I27"/>
  <sheetViews>
    <sheetView showGridLines="0" zoomScaleNormal="100" workbookViewId="0">
      <selection activeCell="D3" sqref="D3"/>
    </sheetView>
  </sheetViews>
  <sheetFormatPr defaultColWidth="9.109375" defaultRowHeight="10.199999999999999"/>
  <cols>
    <col min="1" max="1" width="3.21875" style="29" customWidth="1"/>
    <col min="2" max="2" width="12.88671875" style="147" customWidth="1"/>
    <col min="3" max="3" width="17.33203125" style="29" customWidth="1"/>
    <col min="4" max="4" width="12.88671875" style="29" customWidth="1"/>
    <col min="5" max="5" width="10.88671875" style="29" customWidth="1"/>
    <col min="6" max="6" width="9.109375" style="29" customWidth="1"/>
    <col min="7" max="7" width="10.88671875" style="29" customWidth="1"/>
    <col min="8" max="8" width="12.44140625" style="29" bestFit="1" customWidth="1"/>
    <col min="9" max="9" width="11.5546875" style="29" bestFit="1" customWidth="1"/>
    <col min="10" max="16384" width="9.109375" style="29"/>
  </cols>
  <sheetData>
    <row r="1" spans="1:9">
      <c r="A1" s="128" t="s">
        <v>1036</v>
      </c>
    </row>
    <row r="2" spans="1:9">
      <c r="A2" s="163"/>
    </row>
    <row r="3" spans="1:9">
      <c r="A3" s="163"/>
    </row>
    <row r="4" spans="1:9">
      <c r="A4" s="163"/>
    </row>
    <row r="5" spans="1:9">
      <c r="B5" s="451" t="s">
        <v>435</v>
      </c>
      <c r="C5" s="451"/>
      <c r="D5" s="451"/>
      <c r="E5" s="451"/>
      <c r="F5" s="451"/>
      <c r="G5" s="451"/>
      <c r="H5" s="451"/>
      <c r="I5" s="451"/>
    </row>
    <row r="6" spans="1:9">
      <c r="H6" s="111"/>
      <c r="I6" s="111"/>
    </row>
    <row r="8" spans="1:9">
      <c r="B8" s="539" t="s">
        <v>406</v>
      </c>
      <c r="C8" s="539"/>
      <c r="D8" s="539"/>
      <c r="E8" s="539"/>
      <c r="F8" s="539"/>
      <c r="G8" s="539"/>
      <c r="H8" s="539"/>
      <c r="I8" s="539"/>
    </row>
    <row r="9" spans="1:9" ht="20.399999999999999">
      <c r="B9" s="151" t="s">
        <v>7</v>
      </c>
      <c r="C9" s="151" t="s">
        <v>407</v>
      </c>
      <c r="D9" s="151" t="s">
        <v>408</v>
      </c>
      <c r="E9" s="151" t="s">
        <v>409</v>
      </c>
      <c r="F9" s="151" t="s">
        <v>38</v>
      </c>
      <c r="G9" s="151" t="s">
        <v>16</v>
      </c>
      <c r="H9" s="151" t="s">
        <v>0</v>
      </c>
      <c r="I9" s="151" t="s">
        <v>384</v>
      </c>
    </row>
    <row r="10" spans="1:9">
      <c r="B10" s="538" t="s">
        <v>8</v>
      </c>
      <c r="C10" s="8" t="s">
        <v>410</v>
      </c>
      <c r="D10" s="102">
        <v>0</v>
      </c>
      <c r="E10" s="102">
        <v>0</v>
      </c>
      <c r="F10" s="179">
        <v>0.5</v>
      </c>
      <c r="G10" s="102">
        <v>0</v>
      </c>
      <c r="H10" s="102">
        <v>0</v>
      </c>
      <c r="I10" s="102">
        <v>0</v>
      </c>
    </row>
    <row r="11" spans="1:9">
      <c r="B11" s="538"/>
      <c r="C11" s="8" t="s">
        <v>9</v>
      </c>
      <c r="D11" s="102">
        <v>0</v>
      </c>
      <c r="E11" s="102">
        <v>0</v>
      </c>
      <c r="F11" s="179">
        <v>0.7</v>
      </c>
      <c r="G11" s="102">
        <v>0</v>
      </c>
      <c r="H11" s="102">
        <v>0</v>
      </c>
      <c r="I11" s="102">
        <v>0</v>
      </c>
    </row>
    <row r="12" spans="1:9">
      <c r="B12" s="538" t="s">
        <v>10</v>
      </c>
      <c r="C12" s="8" t="s">
        <v>410</v>
      </c>
      <c r="D12" s="102">
        <v>0</v>
      </c>
      <c r="E12" s="102">
        <v>0</v>
      </c>
      <c r="F12" s="179">
        <v>0.7</v>
      </c>
      <c r="G12" s="102">
        <v>0</v>
      </c>
      <c r="H12" s="102">
        <v>0</v>
      </c>
      <c r="I12" s="102">
        <v>0</v>
      </c>
    </row>
    <row r="13" spans="1:9">
      <c r="B13" s="538"/>
      <c r="C13" s="8" t="s">
        <v>9</v>
      </c>
      <c r="D13" s="102">
        <v>0</v>
      </c>
      <c r="E13" s="102">
        <v>0</v>
      </c>
      <c r="F13" s="179">
        <v>0.9</v>
      </c>
      <c r="G13" s="102">
        <v>0</v>
      </c>
      <c r="H13" s="102">
        <v>0</v>
      </c>
      <c r="I13" s="102">
        <v>0</v>
      </c>
    </row>
    <row r="14" spans="1:9">
      <c r="B14" s="538" t="s">
        <v>11</v>
      </c>
      <c r="C14" s="8" t="s">
        <v>410</v>
      </c>
      <c r="D14" s="102">
        <v>0</v>
      </c>
      <c r="E14" s="102">
        <v>0</v>
      </c>
      <c r="F14" s="179">
        <v>1.1499999999999999</v>
      </c>
      <c r="G14" s="102">
        <v>0</v>
      </c>
      <c r="H14" s="102">
        <v>0</v>
      </c>
      <c r="I14" s="102">
        <v>0</v>
      </c>
    </row>
    <row r="15" spans="1:9">
      <c r="B15" s="538"/>
      <c r="C15" s="8" t="s">
        <v>9</v>
      </c>
      <c r="D15" s="102">
        <v>0</v>
      </c>
      <c r="E15" s="102">
        <v>0</v>
      </c>
      <c r="F15" s="179">
        <v>1.1499999999999999</v>
      </c>
      <c r="G15" s="102">
        <v>0</v>
      </c>
      <c r="H15" s="102">
        <v>0</v>
      </c>
      <c r="I15" s="102">
        <v>0</v>
      </c>
    </row>
    <row r="16" spans="1:9">
      <c r="B16" s="538" t="s">
        <v>12</v>
      </c>
      <c r="C16" s="8" t="s">
        <v>410</v>
      </c>
      <c r="D16" s="102">
        <v>0</v>
      </c>
      <c r="E16" s="102">
        <v>0</v>
      </c>
      <c r="F16" s="179">
        <v>2.5</v>
      </c>
      <c r="G16" s="102">
        <v>0</v>
      </c>
      <c r="H16" s="102">
        <v>0</v>
      </c>
      <c r="I16" s="102">
        <v>0</v>
      </c>
    </row>
    <row r="17" spans="2:9">
      <c r="B17" s="538"/>
      <c r="C17" s="8" t="s">
        <v>9</v>
      </c>
      <c r="D17" s="102">
        <v>0</v>
      </c>
      <c r="E17" s="102">
        <v>0</v>
      </c>
      <c r="F17" s="179">
        <v>2.5</v>
      </c>
      <c r="G17" s="102">
        <v>0</v>
      </c>
      <c r="H17" s="102">
        <v>0</v>
      </c>
      <c r="I17" s="102">
        <v>0</v>
      </c>
    </row>
    <row r="18" spans="2:9">
      <c r="B18" s="538" t="s">
        <v>13</v>
      </c>
      <c r="C18" s="8" t="s">
        <v>410</v>
      </c>
      <c r="D18" s="102">
        <v>0</v>
      </c>
      <c r="E18" s="102">
        <v>0</v>
      </c>
      <c r="F18" s="102">
        <v>0</v>
      </c>
      <c r="G18" s="102">
        <v>0</v>
      </c>
      <c r="H18" s="102">
        <v>0</v>
      </c>
      <c r="I18" s="102">
        <v>0</v>
      </c>
    </row>
    <row r="19" spans="2:9">
      <c r="B19" s="538"/>
      <c r="C19" s="8" t="s">
        <v>9</v>
      </c>
      <c r="D19" s="102">
        <v>0</v>
      </c>
      <c r="E19" s="102">
        <v>0</v>
      </c>
      <c r="F19" s="102">
        <v>0</v>
      </c>
      <c r="G19" s="102">
        <v>0</v>
      </c>
      <c r="H19" s="102">
        <v>0</v>
      </c>
      <c r="I19" s="102">
        <v>0</v>
      </c>
    </row>
    <row r="20" spans="2:9">
      <c r="B20" s="538" t="s">
        <v>6</v>
      </c>
      <c r="C20" s="8" t="s">
        <v>410</v>
      </c>
      <c r="D20" s="102">
        <v>0</v>
      </c>
      <c r="E20" s="102">
        <v>0</v>
      </c>
      <c r="F20" s="178"/>
      <c r="G20" s="102">
        <v>0</v>
      </c>
      <c r="H20" s="102">
        <v>0</v>
      </c>
      <c r="I20" s="102">
        <v>0</v>
      </c>
    </row>
    <row r="21" spans="2:9">
      <c r="B21" s="538"/>
      <c r="C21" s="8" t="s">
        <v>9</v>
      </c>
      <c r="D21" s="102">
        <v>0</v>
      </c>
      <c r="E21" s="102">
        <v>0</v>
      </c>
      <c r="F21" s="178"/>
      <c r="G21" s="102">
        <v>0</v>
      </c>
      <c r="H21" s="102">
        <v>0</v>
      </c>
      <c r="I21" s="102">
        <v>0</v>
      </c>
    </row>
    <row r="22" spans="2:9">
      <c r="B22" s="453" t="s">
        <v>421</v>
      </c>
      <c r="C22" s="453"/>
      <c r="D22" s="453"/>
      <c r="E22" s="453"/>
      <c r="F22" s="453"/>
      <c r="G22" s="453"/>
      <c r="H22" s="453"/>
      <c r="I22" s="453"/>
    </row>
    <row r="23" spans="2:9" ht="20.399999999999999">
      <c r="B23" s="528" t="s">
        <v>15</v>
      </c>
      <c r="C23" s="529"/>
      <c r="D23" s="152" t="s">
        <v>408</v>
      </c>
      <c r="E23" s="152" t="s">
        <v>409</v>
      </c>
      <c r="F23" s="152" t="s">
        <v>38</v>
      </c>
      <c r="G23" s="152" t="s">
        <v>16</v>
      </c>
      <c r="H23" s="152" t="s">
        <v>0</v>
      </c>
      <c r="I23" s="152" t="s">
        <v>384</v>
      </c>
    </row>
    <row r="24" spans="2:9">
      <c r="B24" s="542" t="s">
        <v>411</v>
      </c>
      <c r="C24" s="543"/>
      <c r="D24" s="249">
        <v>0</v>
      </c>
      <c r="E24" s="249">
        <v>0</v>
      </c>
      <c r="F24" s="284">
        <v>1.9</v>
      </c>
      <c r="G24" s="249">
        <v>0</v>
      </c>
      <c r="H24" s="249">
        <v>0</v>
      </c>
      <c r="I24" s="249">
        <v>0</v>
      </c>
    </row>
    <row r="25" spans="2:9">
      <c r="B25" s="542" t="s">
        <v>412</v>
      </c>
      <c r="C25" s="543"/>
      <c r="D25" s="249">
        <v>0</v>
      </c>
      <c r="E25" s="249">
        <v>0</v>
      </c>
      <c r="F25" s="284">
        <v>2.9</v>
      </c>
      <c r="G25" s="249">
        <v>0</v>
      </c>
      <c r="H25" s="249">
        <v>0</v>
      </c>
      <c r="I25" s="249">
        <v>0</v>
      </c>
    </row>
    <row r="26" spans="2:9">
      <c r="B26" s="542" t="s">
        <v>17</v>
      </c>
      <c r="C26" s="543"/>
      <c r="D26" s="249">
        <v>0</v>
      </c>
      <c r="E26" s="249">
        <v>34382158</v>
      </c>
      <c r="F26" s="284">
        <v>3.7</v>
      </c>
      <c r="G26" s="249">
        <v>34382158</v>
      </c>
      <c r="H26" s="249">
        <v>127213985</v>
      </c>
      <c r="I26" s="249">
        <v>825171</v>
      </c>
    </row>
    <row r="27" spans="2:9" s="31" customFormat="1">
      <c r="B27" s="540" t="s">
        <v>6</v>
      </c>
      <c r="C27" s="541"/>
      <c r="D27" s="249">
        <v>0</v>
      </c>
      <c r="E27" s="250">
        <v>34382158</v>
      </c>
      <c r="F27" s="413"/>
      <c r="G27" s="250">
        <v>34382158</v>
      </c>
      <c r="H27" s="250">
        <v>127213985</v>
      </c>
      <c r="I27" s="250">
        <v>825171</v>
      </c>
    </row>
  </sheetData>
  <mergeCells count="14">
    <mergeCell ref="B27:C27"/>
    <mergeCell ref="B20:B21"/>
    <mergeCell ref="B22:I22"/>
    <mergeCell ref="B24:C24"/>
    <mergeCell ref="B25:C25"/>
    <mergeCell ref="B26:C26"/>
    <mergeCell ref="B23:C23"/>
    <mergeCell ref="B5:I5"/>
    <mergeCell ref="B18:B19"/>
    <mergeCell ref="B8:I8"/>
    <mergeCell ref="B10:B11"/>
    <mergeCell ref="B12:B13"/>
    <mergeCell ref="B14:B15"/>
    <mergeCell ref="B16:B17"/>
  </mergeCells>
  <hyperlinks>
    <hyperlink ref="A1" location="Cuprins!A1" display="Content"/>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autoPageBreaks="0"/>
  </sheetPr>
  <dimension ref="A1:H26"/>
  <sheetViews>
    <sheetView showGridLines="0" zoomScaleNormal="100" workbookViewId="0">
      <selection activeCell="D3" sqref="D3"/>
    </sheetView>
  </sheetViews>
  <sheetFormatPr defaultRowHeight="10.199999999999999"/>
  <cols>
    <col min="1" max="1" width="3.21875" style="64" customWidth="1"/>
    <col min="2" max="2" width="35.88671875" style="64" customWidth="1"/>
    <col min="3" max="8" width="11.5546875" style="64" customWidth="1"/>
    <col min="9" max="16384" width="8.88671875" style="64"/>
  </cols>
  <sheetData>
    <row r="1" spans="1:8">
      <c r="A1" s="128" t="s">
        <v>1036</v>
      </c>
    </row>
    <row r="2" spans="1:8">
      <c r="A2" s="128"/>
    </row>
    <row r="3" spans="1:8">
      <c r="A3" s="128"/>
    </row>
    <row r="4" spans="1:8">
      <c r="A4" s="128"/>
    </row>
    <row r="5" spans="1:8">
      <c r="B5" s="116" t="s">
        <v>1516</v>
      </c>
    </row>
    <row r="6" spans="1:8">
      <c r="B6" s="116"/>
    </row>
    <row r="8" spans="1:8">
      <c r="B8" s="501"/>
      <c r="C8" s="462" t="s">
        <v>1632</v>
      </c>
      <c r="D8" s="462"/>
      <c r="E8" s="462"/>
      <c r="F8" s="462" t="s">
        <v>1590</v>
      </c>
      <c r="G8" s="462"/>
      <c r="H8" s="462"/>
    </row>
    <row r="9" spans="1:8" ht="20.399999999999999">
      <c r="B9" s="502"/>
      <c r="C9" s="233" t="s">
        <v>662</v>
      </c>
      <c r="D9" s="233" t="s">
        <v>663</v>
      </c>
      <c r="E9" s="233" t="s">
        <v>705</v>
      </c>
      <c r="F9" s="233" t="s">
        <v>662</v>
      </c>
      <c r="G9" s="233" t="s">
        <v>663</v>
      </c>
      <c r="H9" s="233" t="s">
        <v>705</v>
      </c>
    </row>
    <row r="10" spans="1:8" ht="20.399999999999999">
      <c r="B10" s="19" t="s">
        <v>664</v>
      </c>
      <c r="C10" s="249">
        <v>0</v>
      </c>
      <c r="D10" s="249">
        <v>0</v>
      </c>
      <c r="E10" s="249">
        <v>0</v>
      </c>
      <c r="F10" s="249">
        <v>0</v>
      </c>
      <c r="G10" s="249">
        <v>0</v>
      </c>
      <c r="H10" s="249">
        <v>0</v>
      </c>
    </row>
    <row r="11" spans="1:8" ht="20.399999999999999">
      <c r="B11" s="19" t="s">
        <v>665</v>
      </c>
      <c r="C11" s="249">
        <v>0</v>
      </c>
      <c r="D11" s="249">
        <v>50000000</v>
      </c>
      <c r="E11" s="249">
        <v>0</v>
      </c>
      <c r="F11" s="249">
        <v>0</v>
      </c>
      <c r="G11" s="249">
        <v>0</v>
      </c>
      <c r="H11" s="249">
        <v>0</v>
      </c>
    </row>
    <row r="12" spans="1:8">
      <c r="B12" s="19" t="s">
        <v>666</v>
      </c>
      <c r="C12" s="249">
        <v>0</v>
      </c>
      <c r="D12" s="249">
        <v>0</v>
      </c>
      <c r="E12" s="249">
        <v>0</v>
      </c>
      <c r="F12" s="249">
        <v>0</v>
      </c>
      <c r="G12" s="249">
        <v>0</v>
      </c>
      <c r="H12" s="249">
        <v>0</v>
      </c>
    </row>
    <row r="13" spans="1:8" ht="20.399999999999999">
      <c r="B13" s="19" t="s">
        <v>667</v>
      </c>
      <c r="C13" s="249">
        <v>0</v>
      </c>
      <c r="D13" s="249">
        <v>0</v>
      </c>
      <c r="E13" s="249">
        <v>0</v>
      </c>
      <c r="F13" s="249">
        <v>0</v>
      </c>
      <c r="G13" s="249">
        <v>0</v>
      </c>
      <c r="H13" s="249">
        <v>0</v>
      </c>
    </row>
    <row r="14" spans="1:8">
      <c r="B14" s="19" t="s">
        <v>668</v>
      </c>
      <c r="C14" s="249">
        <v>0</v>
      </c>
      <c r="D14" s="249">
        <v>0</v>
      </c>
      <c r="E14" s="249">
        <v>0</v>
      </c>
      <c r="F14" s="249">
        <v>0</v>
      </c>
      <c r="G14" s="249">
        <v>0</v>
      </c>
      <c r="H14" s="249">
        <v>0</v>
      </c>
    </row>
    <row r="15" spans="1:8">
      <c r="B15" s="19" t="s">
        <v>669</v>
      </c>
      <c r="C15" s="249">
        <v>1323244</v>
      </c>
      <c r="D15" s="249">
        <v>0</v>
      </c>
      <c r="E15" s="249">
        <v>0</v>
      </c>
      <c r="F15" s="249">
        <v>887315</v>
      </c>
      <c r="G15" s="249">
        <v>0</v>
      </c>
      <c r="H15" s="249">
        <v>0</v>
      </c>
    </row>
    <row r="16" spans="1:8">
      <c r="B16" s="19" t="s">
        <v>670</v>
      </c>
      <c r="C16" s="249">
        <v>121144769</v>
      </c>
      <c r="D16" s="249">
        <v>218313614</v>
      </c>
      <c r="E16" s="249">
        <v>0</v>
      </c>
      <c r="F16" s="249">
        <v>117063373</v>
      </c>
      <c r="G16" s="249">
        <v>288186364</v>
      </c>
      <c r="H16" s="249">
        <v>0</v>
      </c>
    </row>
    <row r="17" spans="2:8">
      <c r="B17" s="19" t="s">
        <v>671</v>
      </c>
      <c r="C17" s="249">
        <v>32515942</v>
      </c>
      <c r="D17" s="249">
        <v>985977198</v>
      </c>
      <c r="E17" s="249">
        <v>0</v>
      </c>
      <c r="F17" s="249">
        <v>40764343</v>
      </c>
      <c r="G17" s="249">
        <v>930318823</v>
      </c>
      <c r="H17" s="249">
        <v>0</v>
      </c>
    </row>
    <row r="18" spans="2:8">
      <c r="B18" s="19" t="s">
        <v>672</v>
      </c>
      <c r="C18" s="249">
        <v>0</v>
      </c>
      <c r="D18" s="249">
        <v>0</v>
      </c>
      <c r="E18" s="249">
        <v>0</v>
      </c>
      <c r="F18" s="249">
        <v>0</v>
      </c>
      <c r="G18" s="249">
        <v>0</v>
      </c>
      <c r="H18" s="249">
        <v>0</v>
      </c>
    </row>
    <row r="19" spans="2:8">
      <c r="B19" s="19" t="s">
        <v>673</v>
      </c>
      <c r="C19" s="249">
        <v>2306158</v>
      </c>
      <c r="D19" s="249">
        <v>14378568</v>
      </c>
      <c r="E19" s="249">
        <v>0</v>
      </c>
      <c r="F19" s="249">
        <v>2105713</v>
      </c>
      <c r="G19" s="249">
        <v>10111299</v>
      </c>
      <c r="H19" s="249">
        <v>0</v>
      </c>
    </row>
    <row r="20" spans="2:8">
      <c r="B20" s="19" t="s">
        <v>674</v>
      </c>
      <c r="C20" s="249">
        <v>0</v>
      </c>
      <c r="D20" s="249">
        <v>14923800</v>
      </c>
      <c r="E20" s="249">
        <v>0</v>
      </c>
      <c r="F20" s="249">
        <v>0</v>
      </c>
      <c r="G20" s="249">
        <v>0</v>
      </c>
      <c r="H20" s="249">
        <v>0</v>
      </c>
    </row>
    <row r="21" spans="2:8" ht="20.399999999999999">
      <c r="B21" s="19" t="s">
        <v>675</v>
      </c>
      <c r="C21" s="249">
        <v>0</v>
      </c>
      <c r="D21" s="249">
        <v>0</v>
      </c>
      <c r="E21" s="249">
        <v>0</v>
      </c>
      <c r="F21" s="249">
        <v>0</v>
      </c>
      <c r="G21" s="249">
        <v>0</v>
      </c>
      <c r="H21" s="249">
        <v>0</v>
      </c>
    </row>
    <row r="22" spans="2:8" ht="20.399999999999999">
      <c r="B22" s="19" t="s">
        <v>676</v>
      </c>
      <c r="C22" s="249">
        <v>0</v>
      </c>
      <c r="D22" s="249">
        <v>0</v>
      </c>
      <c r="E22" s="249">
        <v>0</v>
      </c>
      <c r="F22" s="249">
        <v>0</v>
      </c>
      <c r="G22" s="249">
        <v>0</v>
      </c>
      <c r="H22" s="249">
        <v>0</v>
      </c>
    </row>
    <row r="23" spans="2:8">
      <c r="B23" s="19" t="s">
        <v>677</v>
      </c>
      <c r="C23" s="249">
        <v>0</v>
      </c>
      <c r="D23" s="249">
        <v>0</v>
      </c>
      <c r="E23" s="249">
        <v>0</v>
      </c>
      <c r="F23" s="249">
        <v>0</v>
      </c>
      <c r="G23" s="249">
        <v>0</v>
      </c>
      <c r="H23" s="249">
        <v>0</v>
      </c>
    </row>
    <row r="24" spans="2:8">
      <c r="B24" s="19" t="s">
        <v>686</v>
      </c>
      <c r="C24" s="249">
        <v>0</v>
      </c>
      <c r="D24" s="249">
        <v>0</v>
      </c>
      <c r="E24" s="249">
        <v>0</v>
      </c>
      <c r="F24" s="249">
        <v>0</v>
      </c>
      <c r="G24" s="249">
        <v>0</v>
      </c>
      <c r="H24" s="249">
        <v>0</v>
      </c>
    </row>
    <row r="25" spans="2:8">
      <c r="B25" s="19" t="s">
        <v>23</v>
      </c>
      <c r="C25" s="249">
        <v>0</v>
      </c>
      <c r="D25" s="249">
        <v>0</v>
      </c>
      <c r="E25" s="249">
        <v>0</v>
      </c>
      <c r="F25" s="249">
        <v>0</v>
      </c>
      <c r="G25" s="249">
        <v>0</v>
      </c>
      <c r="H25" s="249">
        <v>0</v>
      </c>
    </row>
    <row r="26" spans="2:8">
      <c r="B26" s="12" t="s">
        <v>6</v>
      </c>
      <c r="C26" s="250">
        <v>157290113</v>
      </c>
      <c r="D26" s="250">
        <v>1283593180</v>
      </c>
      <c r="E26" s="249">
        <v>0</v>
      </c>
      <c r="F26" s="250">
        <v>160820744</v>
      </c>
      <c r="G26" s="250">
        <v>1228616486</v>
      </c>
      <c r="H26" s="249">
        <v>0</v>
      </c>
    </row>
  </sheetData>
  <mergeCells count="3">
    <mergeCell ref="C8:E8"/>
    <mergeCell ref="F8:H8"/>
    <mergeCell ref="B8:B9"/>
  </mergeCells>
  <hyperlinks>
    <hyperlink ref="A1" location="Cuprins!A1" display="Content"/>
  </hyperlinks>
  <pageMargins left="0.7" right="0.7" top="0.75" bottom="0.75" header="0.3" footer="0.3"/>
  <pageSetup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autoPageBreaks="0"/>
  </sheetPr>
  <dimension ref="A1:J27"/>
  <sheetViews>
    <sheetView showGridLines="0" zoomScaleNormal="100" workbookViewId="0">
      <selection activeCell="B4" sqref="B4"/>
    </sheetView>
  </sheetViews>
  <sheetFormatPr defaultColWidth="9.109375" defaultRowHeight="10.199999999999999"/>
  <cols>
    <col min="1" max="1" width="3.33203125" style="64" customWidth="1"/>
    <col min="2" max="2" width="41.6640625" style="64" customWidth="1"/>
    <col min="3" max="10" width="11.6640625" style="64" customWidth="1"/>
    <col min="11" max="16384" width="9.109375" style="64"/>
  </cols>
  <sheetData>
    <row r="1" spans="1:10">
      <c r="A1" s="128" t="s">
        <v>1036</v>
      </c>
    </row>
    <row r="2" spans="1:10">
      <c r="A2" s="128"/>
    </row>
    <row r="3" spans="1:10">
      <c r="A3" s="128"/>
    </row>
    <row r="4" spans="1:10">
      <c r="A4" s="128"/>
    </row>
    <row r="5" spans="1:10">
      <c r="B5" s="116" t="s">
        <v>1517</v>
      </c>
    </row>
    <row r="6" spans="1:10">
      <c r="B6" s="116"/>
    </row>
    <row r="8" spans="1:10">
      <c r="B8" s="545"/>
      <c r="C8" s="544" t="s">
        <v>1632</v>
      </c>
      <c r="D8" s="544"/>
      <c r="E8" s="544"/>
      <c r="F8" s="544"/>
      <c r="G8" s="544" t="s">
        <v>1590</v>
      </c>
      <c r="H8" s="544"/>
      <c r="I8" s="544"/>
      <c r="J8" s="544"/>
    </row>
    <row r="9" spans="1:10" ht="20.399999999999999">
      <c r="B9" s="546"/>
      <c r="C9" s="233" t="s">
        <v>662</v>
      </c>
      <c r="D9" s="233" t="s">
        <v>811</v>
      </c>
      <c r="E9" s="233" t="s">
        <v>663</v>
      </c>
      <c r="F9" s="233" t="s">
        <v>705</v>
      </c>
      <c r="G9" s="233" t="s">
        <v>662</v>
      </c>
      <c r="H9" s="233" t="s">
        <v>811</v>
      </c>
      <c r="I9" s="233" t="s">
        <v>663</v>
      </c>
      <c r="J9" s="233" t="s">
        <v>705</v>
      </c>
    </row>
    <row r="10" spans="1:10">
      <c r="B10" s="12" t="s">
        <v>678</v>
      </c>
      <c r="C10" s="283"/>
      <c r="D10" s="283"/>
      <c r="E10" s="283"/>
      <c r="F10" s="283"/>
      <c r="G10" s="283"/>
      <c r="H10" s="283"/>
      <c r="I10" s="283"/>
      <c r="J10" s="283"/>
    </row>
    <row r="11" spans="1:10">
      <c r="B11" s="19" t="s">
        <v>664</v>
      </c>
      <c r="C11" s="283">
        <v>539361</v>
      </c>
      <c r="D11" s="283">
        <v>0</v>
      </c>
      <c r="E11" s="283">
        <v>0</v>
      </c>
      <c r="F11" s="283">
        <v>0</v>
      </c>
      <c r="G11" s="283">
        <v>671164</v>
      </c>
      <c r="H11" s="283">
        <v>0</v>
      </c>
      <c r="I11" s="283">
        <v>0</v>
      </c>
      <c r="J11" s="283">
        <v>0</v>
      </c>
    </row>
    <row r="12" spans="1:10" ht="20.399999999999999">
      <c r="B12" s="19" t="s">
        <v>1518</v>
      </c>
      <c r="C12" s="283">
        <v>8097087578</v>
      </c>
      <c r="D12" s="283">
        <v>1629395469</v>
      </c>
      <c r="E12" s="283">
        <v>0</v>
      </c>
      <c r="F12" s="283">
        <v>0</v>
      </c>
      <c r="G12" s="283">
        <v>7471212723</v>
      </c>
      <c r="H12" s="283">
        <v>1194776170</v>
      </c>
      <c r="I12" s="283">
        <v>0</v>
      </c>
      <c r="J12" s="283">
        <v>0</v>
      </c>
    </row>
    <row r="13" spans="1:10">
      <c r="B13" s="19" t="s">
        <v>682</v>
      </c>
      <c r="C13" s="283">
        <v>221592800</v>
      </c>
      <c r="D13" s="283">
        <v>1130255971</v>
      </c>
      <c r="E13" s="283">
        <v>3023755019</v>
      </c>
      <c r="F13" s="283">
        <v>0</v>
      </c>
      <c r="G13" s="283">
        <v>183000264</v>
      </c>
      <c r="H13" s="283">
        <v>919540507</v>
      </c>
      <c r="I13" s="283">
        <v>2112328577</v>
      </c>
      <c r="J13" s="283">
        <v>0</v>
      </c>
    </row>
    <row r="14" spans="1:10">
      <c r="B14" s="19" t="s">
        <v>1081</v>
      </c>
      <c r="C14" s="283">
        <v>0</v>
      </c>
      <c r="D14" s="283">
        <v>0</v>
      </c>
      <c r="E14" s="283">
        <v>0</v>
      </c>
      <c r="F14" s="283">
        <v>0</v>
      </c>
      <c r="G14" s="283">
        <v>0</v>
      </c>
      <c r="H14" s="283">
        <v>0</v>
      </c>
      <c r="I14" s="283">
        <v>0</v>
      </c>
      <c r="J14" s="283">
        <v>0</v>
      </c>
    </row>
    <row r="15" spans="1:10">
      <c r="B15" s="19" t="s">
        <v>681</v>
      </c>
      <c r="C15" s="283">
        <v>213243605</v>
      </c>
      <c r="D15" s="283">
        <v>707702598</v>
      </c>
      <c r="E15" s="283">
        <v>366700990</v>
      </c>
      <c r="F15" s="283">
        <v>0</v>
      </c>
      <c r="G15" s="283">
        <v>199732380</v>
      </c>
      <c r="H15" s="283">
        <v>482843033</v>
      </c>
      <c r="I15" s="283">
        <v>261315914</v>
      </c>
      <c r="J15" s="283">
        <v>0</v>
      </c>
    </row>
    <row r="16" spans="1:10" ht="14.4">
      <c r="B16" s="12" t="s">
        <v>679</v>
      </c>
      <c r="C16" s="283"/>
      <c r="D16" s="283"/>
      <c r="E16" s="283"/>
      <c r="F16" s="283"/>
      <c r="G16" s="414"/>
      <c r="H16" s="414"/>
      <c r="I16" s="414"/>
      <c r="J16" s="414"/>
    </row>
    <row r="17" spans="2:10">
      <c r="B17" s="19" t="s">
        <v>664</v>
      </c>
      <c r="C17" s="283">
        <v>0</v>
      </c>
      <c r="D17" s="283">
        <v>0</v>
      </c>
      <c r="E17" s="283">
        <v>0</v>
      </c>
      <c r="F17" s="283">
        <v>0</v>
      </c>
      <c r="G17" s="283">
        <v>0</v>
      </c>
      <c r="H17" s="283">
        <v>0</v>
      </c>
      <c r="I17" s="283">
        <v>0</v>
      </c>
      <c r="J17" s="283">
        <v>0</v>
      </c>
    </row>
    <row r="18" spans="2:10" ht="20.399999999999999">
      <c r="B18" s="19" t="s">
        <v>1518</v>
      </c>
      <c r="C18" s="283">
        <v>0</v>
      </c>
      <c r="D18" s="283">
        <v>0</v>
      </c>
      <c r="E18" s="283">
        <v>0</v>
      </c>
      <c r="F18" s="283">
        <v>0</v>
      </c>
      <c r="G18" s="283">
        <v>0</v>
      </c>
      <c r="H18" s="283">
        <v>0</v>
      </c>
      <c r="I18" s="283">
        <v>0</v>
      </c>
      <c r="J18" s="283">
        <v>0</v>
      </c>
    </row>
    <row r="19" spans="2:10">
      <c r="B19" s="19" t="s">
        <v>682</v>
      </c>
      <c r="C19" s="283">
        <v>0</v>
      </c>
      <c r="D19" s="283">
        <v>0</v>
      </c>
      <c r="E19" s="283">
        <v>0</v>
      </c>
      <c r="F19" s="283">
        <v>0</v>
      </c>
      <c r="G19" s="283">
        <v>0</v>
      </c>
      <c r="H19" s="283">
        <v>0</v>
      </c>
      <c r="I19" s="283">
        <v>0</v>
      </c>
      <c r="J19" s="283">
        <v>0</v>
      </c>
    </row>
    <row r="20" spans="2:10">
      <c r="B20" s="19" t="s">
        <v>1081</v>
      </c>
      <c r="C20" s="283">
        <v>0</v>
      </c>
      <c r="D20" s="283">
        <v>0</v>
      </c>
      <c r="E20" s="283">
        <v>0</v>
      </c>
      <c r="F20" s="283">
        <v>0</v>
      </c>
      <c r="G20" s="283">
        <v>0</v>
      </c>
      <c r="H20" s="283">
        <v>0</v>
      </c>
      <c r="I20" s="283">
        <v>0</v>
      </c>
      <c r="J20" s="283">
        <v>0</v>
      </c>
    </row>
    <row r="21" spans="2:10">
      <c r="B21" s="19" t="s">
        <v>681</v>
      </c>
      <c r="C21" s="283">
        <v>0</v>
      </c>
      <c r="D21" s="283">
        <v>0</v>
      </c>
      <c r="E21" s="283">
        <v>0</v>
      </c>
      <c r="F21" s="283">
        <v>0</v>
      </c>
      <c r="G21" s="283">
        <v>0</v>
      </c>
      <c r="H21" s="283">
        <v>0</v>
      </c>
      <c r="I21" s="283">
        <v>0</v>
      </c>
      <c r="J21" s="283">
        <v>0</v>
      </c>
    </row>
    <row r="22" spans="2:10">
      <c r="B22" s="19" t="s">
        <v>683</v>
      </c>
      <c r="C22" s="283">
        <v>0</v>
      </c>
      <c r="D22" s="283">
        <v>0</v>
      </c>
      <c r="E22" s="283">
        <v>0</v>
      </c>
      <c r="F22" s="283">
        <v>0</v>
      </c>
      <c r="G22" s="283">
        <v>0</v>
      </c>
      <c r="H22" s="283">
        <v>0</v>
      </c>
      <c r="I22" s="283">
        <v>0</v>
      </c>
      <c r="J22" s="283">
        <v>0</v>
      </c>
    </row>
    <row r="23" spans="2:10">
      <c r="B23" s="19" t="s">
        <v>684</v>
      </c>
      <c r="C23" s="283">
        <v>0</v>
      </c>
      <c r="D23" s="283">
        <v>0</v>
      </c>
      <c r="E23" s="283">
        <v>0</v>
      </c>
      <c r="F23" s="283">
        <v>0</v>
      </c>
      <c r="G23" s="283">
        <v>0</v>
      </c>
      <c r="H23" s="283">
        <v>0</v>
      </c>
      <c r="I23" s="283">
        <v>0</v>
      </c>
      <c r="J23" s="283">
        <v>0</v>
      </c>
    </row>
    <row r="24" spans="2:10">
      <c r="B24" s="19" t="s">
        <v>685</v>
      </c>
      <c r="C24" s="283">
        <v>0</v>
      </c>
      <c r="D24" s="283">
        <v>0</v>
      </c>
      <c r="E24" s="283">
        <v>0</v>
      </c>
      <c r="F24" s="283">
        <v>0</v>
      </c>
      <c r="G24" s="283">
        <v>0</v>
      </c>
      <c r="H24" s="283">
        <v>0</v>
      </c>
      <c r="I24" s="283">
        <v>0</v>
      </c>
      <c r="J24" s="283">
        <v>0</v>
      </c>
    </row>
    <row r="25" spans="2:10">
      <c r="B25" s="19" t="s">
        <v>19</v>
      </c>
      <c r="C25" s="283">
        <v>0</v>
      </c>
      <c r="D25" s="283">
        <v>0</v>
      </c>
      <c r="E25" s="283">
        <v>0</v>
      </c>
      <c r="F25" s="283">
        <v>0</v>
      </c>
      <c r="G25" s="283">
        <v>0</v>
      </c>
      <c r="H25" s="283">
        <v>0</v>
      </c>
      <c r="I25" s="283">
        <v>0</v>
      </c>
      <c r="J25" s="283">
        <v>0</v>
      </c>
    </row>
    <row r="26" spans="2:10">
      <c r="B26" s="19" t="s">
        <v>680</v>
      </c>
      <c r="C26" s="283">
        <v>0</v>
      </c>
      <c r="D26" s="283">
        <v>0</v>
      </c>
      <c r="E26" s="283">
        <v>0</v>
      </c>
      <c r="F26" s="283">
        <v>0</v>
      </c>
      <c r="G26" s="283">
        <v>0</v>
      </c>
      <c r="H26" s="283">
        <v>0</v>
      </c>
      <c r="I26" s="283">
        <v>0</v>
      </c>
      <c r="J26" s="283">
        <v>0</v>
      </c>
    </row>
    <row r="27" spans="2:10">
      <c r="B27" s="12" t="s">
        <v>6</v>
      </c>
      <c r="C27" s="282">
        <v>8532463344</v>
      </c>
      <c r="D27" s="282">
        <v>3467354038</v>
      </c>
      <c r="E27" s="282">
        <v>3390456009</v>
      </c>
      <c r="F27" s="283">
        <v>0</v>
      </c>
      <c r="G27" s="282">
        <v>7854616532</v>
      </c>
      <c r="H27" s="282">
        <v>2597159710</v>
      </c>
      <c r="I27" s="282">
        <v>2373644491</v>
      </c>
      <c r="J27" s="283">
        <v>0</v>
      </c>
    </row>
  </sheetData>
  <mergeCells count="3">
    <mergeCell ref="C8:F8"/>
    <mergeCell ref="G8:J8"/>
    <mergeCell ref="B8:B9"/>
  </mergeCells>
  <hyperlinks>
    <hyperlink ref="A1" location="Cuprins!A1" display="Content"/>
  </hyperlinks>
  <pageMargins left="0.7" right="0.7" top="0.75" bottom="0.75" header="0.3" footer="0.3"/>
  <pageSetup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autoPageBreaks="0"/>
  </sheetPr>
  <dimension ref="A1:J37"/>
  <sheetViews>
    <sheetView showGridLines="0" topLeftCell="A28" zoomScaleNormal="100" workbookViewId="0">
      <selection activeCell="G3" sqref="G3"/>
    </sheetView>
  </sheetViews>
  <sheetFormatPr defaultColWidth="9.109375" defaultRowHeight="10.199999999999999"/>
  <cols>
    <col min="1" max="1" width="3.21875" style="1" customWidth="1"/>
    <col min="2" max="2" width="9.33203125" style="1" customWidth="1"/>
    <col min="3" max="3" width="9.6640625" style="1" customWidth="1"/>
    <col min="4" max="4" width="14.44140625" style="1" customWidth="1"/>
    <col min="5" max="5" width="14.77734375" style="1" customWidth="1"/>
    <col min="6" max="6" width="16.21875" style="1" hidden="1" customWidth="1"/>
    <col min="7" max="10" width="13.21875" style="1" customWidth="1"/>
    <col min="11" max="16384" width="9.109375" style="1"/>
  </cols>
  <sheetData>
    <row r="1" spans="1:10">
      <c r="A1" s="128" t="s">
        <v>1036</v>
      </c>
    </row>
    <row r="2" spans="1:10">
      <c r="A2" s="128"/>
    </row>
    <row r="3" spans="1:10">
      <c r="A3" s="128"/>
    </row>
    <row r="4" spans="1:10">
      <c r="A4" s="128"/>
    </row>
    <row r="5" spans="1:10">
      <c r="B5" s="116" t="s">
        <v>1519</v>
      </c>
    </row>
    <row r="7" spans="1:10" ht="10.8" thickBot="1">
      <c r="J7" s="129"/>
    </row>
    <row r="8" spans="1:10">
      <c r="B8" s="560"/>
      <c r="C8" s="563" t="s">
        <v>704</v>
      </c>
      <c r="D8" s="566" t="s">
        <v>703</v>
      </c>
      <c r="E8" s="563" t="s">
        <v>692</v>
      </c>
      <c r="F8" s="132"/>
      <c r="G8" s="547" t="s">
        <v>1632</v>
      </c>
      <c r="H8" s="548"/>
      <c r="I8" s="548"/>
      <c r="J8" s="549"/>
    </row>
    <row r="9" spans="1:10">
      <c r="B9" s="561"/>
      <c r="C9" s="564"/>
      <c r="D9" s="567"/>
      <c r="E9" s="564"/>
      <c r="F9" s="133"/>
      <c r="G9" s="550" t="s">
        <v>702</v>
      </c>
      <c r="H9" s="551"/>
      <c r="I9" s="550" t="s">
        <v>701</v>
      </c>
      <c r="J9" s="551"/>
    </row>
    <row r="10" spans="1:10" ht="15" customHeight="1">
      <c r="B10" s="561"/>
      <c r="C10" s="564"/>
      <c r="D10" s="567"/>
      <c r="E10" s="564"/>
      <c r="F10" s="134"/>
      <c r="G10" s="552" t="s">
        <v>706</v>
      </c>
      <c r="H10" s="554" t="s">
        <v>771</v>
      </c>
      <c r="I10" s="552" t="s">
        <v>706</v>
      </c>
      <c r="J10" s="554" t="s">
        <v>771</v>
      </c>
    </row>
    <row r="11" spans="1:10" ht="29.25" customHeight="1">
      <c r="B11" s="562"/>
      <c r="C11" s="565"/>
      <c r="D11" s="568"/>
      <c r="E11" s="565"/>
      <c r="F11" s="135"/>
      <c r="G11" s="553"/>
      <c r="H11" s="555"/>
      <c r="I11" s="553"/>
      <c r="J11" s="555"/>
    </row>
    <row r="12" spans="1:10">
      <c r="B12" s="556" t="s">
        <v>625</v>
      </c>
      <c r="C12" s="556" t="s">
        <v>1521</v>
      </c>
      <c r="D12" s="136" t="s">
        <v>693</v>
      </c>
      <c r="E12" s="138"/>
      <c r="F12" s="130" t="s">
        <v>720</v>
      </c>
      <c r="G12" s="415">
        <v>0</v>
      </c>
      <c r="H12" s="415">
        <v>0</v>
      </c>
      <c r="I12" s="415">
        <v>0</v>
      </c>
      <c r="J12" s="415">
        <v>0</v>
      </c>
    </row>
    <row r="13" spans="1:10">
      <c r="B13" s="557"/>
      <c r="C13" s="557"/>
      <c r="D13" s="556" t="s">
        <v>700</v>
      </c>
      <c r="E13" s="139" t="s">
        <v>694</v>
      </c>
      <c r="F13" s="131" t="s">
        <v>721</v>
      </c>
      <c r="G13" s="415">
        <v>0</v>
      </c>
      <c r="H13" s="415">
        <v>0</v>
      </c>
      <c r="I13" s="415">
        <v>0</v>
      </c>
      <c r="J13" s="415">
        <v>0</v>
      </c>
    </row>
    <row r="14" spans="1:10" ht="20.399999999999999">
      <c r="B14" s="557"/>
      <c r="C14" s="557"/>
      <c r="D14" s="557"/>
      <c r="E14" s="139" t="s">
        <v>772</v>
      </c>
      <c r="F14" s="130" t="s">
        <v>722</v>
      </c>
      <c r="G14" s="415">
        <v>0</v>
      </c>
      <c r="H14" s="415">
        <v>0</v>
      </c>
      <c r="I14" s="415">
        <v>0</v>
      </c>
      <c r="J14" s="415">
        <v>0</v>
      </c>
    </row>
    <row r="15" spans="1:10" ht="20.399999999999999">
      <c r="B15" s="557"/>
      <c r="C15" s="557"/>
      <c r="D15" s="558"/>
      <c r="E15" s="139" t="s">
        <v>773</v>
      </c>
      <c r="F15" s="131" t="s">
        <v>723</v>
      </c>
      <c r="G15" s="415">
        <v>0</v>
      </c>
      <c r="H15" s="415">
        <v>0</v>
      </c>
      <c r="I15" s="415">
        <v>0</v>
      </c>
      <c r="J15" s="415">
        <v>0</v>
      </c>
    </row>
    <row r="16" spans="1:10">
      <c r="B16" s="557"/>
      <c r="C16" s="557"/>
      <c r="D16" s="556" t="s">
        <v>699</v>
      </c>
      <c r="E16" s="140" t="s">
        <v>694</v>
      </c>
      <c r="F16" s="131" t="s">
        <v>724</v>
      </c>
      <c r="G16" s="415">
        <v>0</v>
      </c>
      <c r="H16" s="415">
        <v>0</v>
      </c>
      <c r="I16" s="415">
        <v>0</v>
      </c>
      <c r="J16" s="415">
        <v>0</v>
      </c>
    </row>
    <row r="17" spans="2:10" ht="20.399999999999999">
      <c r="B17" s="557"/>
      <c r="C17" s="557"/>
      <c r="D17" s="557"/>
      <c r="E17" s="140" t="s">
        <v>772</v>
      </c>
      <c r="F17" s="131" t="s">
        <v>725</v>
      </c>
      <c r="G17" s="415">
        <v>0</v>
      </c>
      <c r="H17" s="415">
        <v>0</v>
      </c>
      <c r="I17" s="415">
        <v>0</v>
      </c>
      <c r="J17" s="415">
        <v>0</v>
      </c>
    </row>
    <row r="18" spans="2:10" ht="20.399999999999999">
      <c r="B18" s="557"/>
      <c r="C18" s="557"/>
      <c r="D18" s="558"/>
      <c r="E18" s="140" t="s">
        <v>773</v>
      </c>
      <c r="F18" s="131" t="s">
        <v>726</v>
      </c>
      <c r="G18" s="415">
        <v>0</v>
      </c>
      <c r="H18" s="415">
        <v>0</v>
      </c>
      <c r="I18" s="415">
        <v>0</v>
      </c>
      <c r="J18" s="415">
        <v>0</v>
      </c>
    </row>
    <row r="19" spans="2:10">
      <c r="B19" s="557"/>
      <c r="C19" s="557"/>
      <c r="D19" s="556" t="s">
        <v>698</v>
      </c>
      <c r="E19" s="140" t="s">
        <v>694</v>
      </c>
      <c r="F19" s="130" t="s">
        <v>727</v>
      </c>
      <c r="G19" s="415">
        <v>0</v>
      </c>
      <c r="H19" s="415">
        <v>0</v>
      </c>
      <c r="I19" s="415">
        <v>0</v>
      </c>
      <c r="J19" s="415">
        <v>0</v>
      </c>
    </row>
    <row r="20" spans="2:10" ht="20.399999999999999">
      <c r="B20" s="557"/>
      <c r="C20" s="557"/>
      <c r="D20" s="557"/>
      <c r="E20" s="140" t="s">
        <v>772</v>
      </c>
      <c r="F20" s="131" t="s">
        <v>728</v>
      </c>
      <c r="G20" s="415">
        <v>0</v>
      </c>
      <c r="H20" s="415">
        <v>0</v>
      </c>
      <c r="I20" s="415">
        <v>0</v>
      </c>
      <c r="J20" s="415">
        <v>0</v>
      </c>
    </row>
    <row r="21" spans="2:10" ht="20.399999999999999">
      <c r="B21" s="557"/>
      <c r="C21" s="557"/>
      <c r="D21" s="558"/>
      <c r="E21" s="140" t="s">
        <v>773</v>
      </c>
      <c r="F21" s="131" t="s">
        <v>729</v>
      </c>
      <c r="G21" s="415">
        <v>0</v>
      </c>
      <c r="H21" s="415">
        <v>0</v>
      </c>
      <c r="I21" s="415">
        <v>0</v>
      </c>
      <c r="J21" s="415">
        <v>0</v>
      </c>
    </row>
    <row r="22" spans="2:10">
      <c r="B22" s="557"/>
      <c r="C22" s="557"/>
      <c r="D22" s="556" t="s">
        <v>697</v>
      </c>
      <c r="E22" s="140" t="s">
        <v>694</v>
      </c>
      <c r="F22" s="131" t="s">
        <v>730</v>
      </c>
      <c r="G22" s="415">
        <v>0</v>
      </c>
      <c r="H22" s="415">
        <v>0</v>
      </c>
      <c r="I22" s="415">
        <v>0</v>
      </c>
      <c r="J22" s="415">
        <v>0</v>
      </c>
    </row>
    <row r="23" spans="2:10" ht="20.399999999999999">
      <c r="B23" s="557"/>
      <c r="C23" s="557"/>
      <c r="D23" s="557"/>
      <c r="E23" s="140" t="s">
        <v>772</v>
      </c>
      <c r="F23" s="131" t="s">
        <v>731</v>
      </c>
      <c r="G23" s="415">
        <v>0</v>
      </c>
      <c r="H23" s="415">
        <v>0</v>
      </c>
      <c r="I23" s="415">
        <v>0</v>
      </c>
      <c r="J23" s="415">
        <v>0</v>
      </c>
    </row>
    <row r="24" spans="2:10" ht="20.399999999999999">
      <c r="B24" s="557"/>
      <c r="C24" s="558"/>
      <c r="D24" s="558"/>
      <c r="E24" s="140" t="s">
        <v>773</v>
      </c>
      <c r="F24" s="131" t="s">
        <v>732</v>
      </c>
      <c r="G24" s="415">
        <v>0</v>
      </c>
      <c r="H24" s="415">
        <v>0</v>
      </c>
      <c r="I24" s="415">
        <v>0</v>
      </c>
      <c r="J24" s="415">
        <v>0</v>
      </c>
    </row>
    <row r="25" spans="2:10">
      <c r="B25" s="557"/>
      <c r="C25" s="556" t="s">
        <v>1520</v>
      </c>
      <c r="D25" s="556" t="s">
        <v>700</v>
      </c>
      <c r="E25" s="140" t="s">
        <v>694</v>
      </c>
      <c r="F25" s="131" t="s">
        <v>733</v>
      </c>
      <c r="G25" s="415">
        <v>0</v>
      </c>
      <c r="H25" s="415">
        <v>0</v>
      </c>
      <c r="I25" s="415">
        <v>0</v>
      </c>
      <c r="J25" s="415">
        <v>0</v>
      </c>
    </row>
    <row r="26" spans="2:10" ht="20.399999999999999">
      <c r="B26" s="557"/>
      <c r="C26" s="557"/>
      <c r="D26" s="557"/>
      <c r="E26" s="140" t="s">
        <v>772</v>
      </c>
      <c r="F26" s="131" t="s">
        <v>734</v>
      </c>
      <c r="G26" s="415">
        <v>0</v>
      </c>
      <c r="H26" s="415">
        <v>0</v>
      </c>
      <c r="I26" s="415">
        <v>0</v>
      </c>
      <c r="J26" s="415">
        <v>0</v>
      </c>
    </row>
    <row r="27" spans="2:10" ht="20.399999999999999">
      <c r="B27" s="557"/>
      <c r="C27" s="557"/>
      <c r="D27" s="558"/>
      <c r="E27" s="140" t="s">
        <v>773</v>
      </c>
      <c r="F27" s="131" t="s">
        <v>735</v>
      </c>
      <c r="G27" s="415">
        <v>0</v>
      </c>
      <c r="H27" s="415">
        <v>0</v>
      </c>
      <c r="I27" s="415">
        <v>0</v>
      </c>
      <c r="J27" s="415">
        <v>0</v>
      </c>
    </row>
    <row r="28" spans="2:10">
      <c r="B28" s="557"/>
      <c r="C28" s="557"/>
      <c r="D28" s="556" t="s">
        <v>699</v>
      </c>
      <c r="E28" s="140" t="s">
        <v>694</v>
      </c>
      <c r="F28" s="131" t="s">
        <v>736</v>
      </c>
      <c r="G28" s="415">
        <v>0</v>
      </c>
      <c r="H28" s="415">
        <v>0</v>
      </c>
      <c r="I28" s="415">
        <v>0</v>
      </c>
      <c r="J28" s="415">
        <v>0</v>
      </c>
    </row>
    <row r="29" spans="2:10" ht="20.399999999999999">
      <c r="B29" s="557"/>
      <c r="C29" s="557"/>
      <c r="D29" s="557"/>
      <c r="E29" s="140" t="s">
        <v>772</v>
      </c>
      <c r="F29" s="131" t="s">
        <v>737</v>
      </c>
      <c r="G29" s="415">
        <v>0</v>
      </c>
      <c r="H29" s="415">
        <v>0</v>
      </c>
      <c r="I29" s="415">
        <v>0</v>
      </c>
      <c r="J29" s="415">
        <v>0</v>
      </c>
    </row>
    <row r="30" spans="2:10" ht="20.399999999999999">
      <c r="B30" s="557"/>
      <c r="C30" s="557"/>
      <c r="D30" s="558"/>
      <c r="E30" s="140" t="s">
        <v>773</v>
      </c>
      <c r="F30" s="131" t="s">
        <v>738</v>
      </c>
      <c r="G30" s="415">
        <v>0</v>
      </c>
      <c r="H30" s="415">
        <v>0</v>
      </c>
      <c r="I30" s="415">
        <v>0</v>
      </c>
      <c r="J30" s="415">
        <v>0</v>
      </c>
    </row>
    <row r="31" spans="2:10">
      <c r="B31" s="557"/>
      <c r="C31" s="557"/>
      <c r="D31" s="556" t="s">
        <v>698</v>
      </c>
      <c r="E31" s="140" t="s">
        <v>694</v>
      </c>
      <c r="F31" s="131" t="s">
        <v>739</v>
      </c>
      <c r="G31" s="283">
        <v>2100254668</v>
      </c>
      <c r="H31" s="283">
        <v>1652416853</v>
      </c>
      <c r="I31" s="415">
        <v>0</v>
      </c>
      <c r="J31" s="415">
        <v>0</v>
      </c>
    </row>
    <row r="32" spans="2:10" ht="20.399999999999999">
      <c r="B32" s="557"/>
      <c r="C32" s="557"/>
      <c r="D32" s="557"/>
      <c r="E32" s="140" t="s">
        <v>772</v>
      </c>
      <c r="F32" s="131" t="s">
        <v>740</v>
      </c>
      <c r="G32" s="283">
        <v>356636723</v>
      </c>
      <c r="H32" s="283">
        <v>285309378</v>
      </c>
      <c r="I32" s="415">
        <v>0</v>
      </c>
      <c r="J32" s="415">
        <v>0</v>
      </c>
    </row>
    <row r="33" spans="2:10" ht="20.399999999999999">
      <c r="B33" s="557"/>
      <c r="C33" s="557"/>
      <c r="D33" s="558"/>
      <c r="E33" s="140" t="s">
        <v>773</v>
      </c>
      <c r="F33" s="131" t="s">
        <v>741</v>
      </c>
      <c r="G33" s="415">
        <v>0</v>
      </c>
      <c r="H33" s="415">
        <v>0</v>
      </c>
      <c r="I33" s="415">
        <v>0</v>
      </c>
      <c r="J33" s="415">
        <v>0</v>
      </c>
    </row>
    <row r="34" spans="2:10">
      <c r="B34" s="557"/>
      <c r="C34" s="557"/>
      <c r="D34" s="559" t="s">
        <v>696</v>
      </c>
      <c r="E34" s="140" t="s">
        <v>694</v>
      </c>
      <c r="F34" s="131" t="s">
        <v>742</v>
      </c>
      <c r="G34" s="415">
        <v>0</v>
      </c>
      <c r="H34" s="415">
        <v>0</v>
      </c>
      <c r="I34" s="283">
        <v>2224455523</v>
      </c>
      <c r="J34" s="283">
        <v>745153378</v>
      </c>
    </row>
    <row r="35" spans="2:10" ht="10.199999999999999" customHeight="1">
      <c r="B35" s="557"/>
      <c r="C35" s="557"/>
      <c r="D35" s="557"/>
      <c r="E35" s="140" t="s">
        <v>772</v>
      </c>
      <c r="F35" s="131" t="s">
        <v>743</v>
      </c>
      <c r="G35" s="415">
        <v>0</v>
      </c>
      <c r="H35" s="415">
        <v>0</v>
      </c>
      <c r="I35" s="283">
        <v>5645201627</v>
      </c>
      <c r="J35" s="283">
        <v>3775052409</v>
      </c>
    </row>
    <row r="36" spans="2:10" ht="20.399999999999999">
      <c r="B36" s="557"/>
      <c r="C36" s="557"/>
      <c r="D36" s="558"/>
      <c r="E36" s="140" t="s">
        <v>773</v>
      </c>
      <c r="F36" s="131" t="s">
        <v>744</v>
      </c>
      <c r="G36" s="415">
        <v>0</v>
      </c>
      <c r="H36" s="415">
        <v>0</v>
      </c>
      <c r="I36" s="283">
        <v>61485473</v>
      </c>
      <c r="J36" s="283">
        <v>39696125</v>
      </c>
    </row>
    <row r="37" spans="2:10">
      <c r="B37" s="558"/>
      <c r="C37" s="558"/>
      <c r="D37" s="137" t="s">
        <v>695</v>
      </c>
      <c r="E37" s="138"/>
      <c r="F37" s="131" t="s">
        <v>745</v>
      </c>
      <c r="G37" s="415">
        <v>0</v>
      </c>
      <c r="H37" s="415">
        <v>0</v>
      </c>
      <c r="I37" s="283">
        <v>114003799</v>
      </c>
      <c r="J37" s="283">
        <v>114003799</v>
      </c>
    </row>
  </sheetData>
  <mergeCells count="22">
    <mergeCell ref="D31:D33"/>
    <mergeCell ref="D34:D36"/>
    <mergeCell ref="J10:J11"/>
    <mergeCell ref="B12:B37"/>
    <mergeCell ref="C12:C24"/>
    <mergeCell ref="D13:D15"/>
    <mergeCell ref="D16:D18"/>
    <mergeCell ref="D19:D21"/>
    <mergeCell ref="D22:D24"/>
    <mergeCell ref="C25:C37"/>
    <mergeCell ref="D25:D27"/>
    <mergeCell ref="D28:D30"/>
    <mergeCell ref="B8:B11"/>
    <mergeCell ref="C8:C11"/>
    <mergeCell ref="D8:D11"/>
    <mergeCell ref="E8:E11"/>
    <mergeCell ref="G8:J8"/>
    <mergeCell ref="G9:H9"/>
    <mergeCell ref="I9:J9"/>
    <mergeCell ref="G10:G11"/>
    <mergeCell ref="H10:H11"/>
    <mergeCell ref="I10:I11"/>
  </mergeCells>
  <dataValidations disablePrompts="1" count="1">
    <dataValidation type="decimal" operator="lessThanOrEqual" allowBlank="1" showInputMessage="1" showErrorMessage="1" errorTitle="Error!" error="Please insert a negative number" sqref="F11">
      <formula1>0</formula1>
    </dataValidation>
  </dataValidations>
  <hyperlinks>
    <hyperlink ref="A1" location="Cuprins!A1" display="Content"/>
  </hyperlinks>
  <pageMargins left="0.7" right="0.7" top="0.75" bottom="0.75" header="0.3" footer="0.3"/>
  <pageSetup paperSize="9"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pageSetUpPr autoPageBreaks="0"/>
  </sheetPr>
  <dimension ref="A1:K39"/>
  <sheetViews>
    <sheetView showGridLines="0" topLeftCell="A16" zoomScaleNormal="100" workbookViewId="0"/>
  </sheetViews>
  <sheetFormatPr defaultColWidth="9.109375" defaultRowHeight="10.199999999999999"/>
  <cols>
    <col min="1" max="1" width="3.21875" style="1" customWidth="1"/>
    <col min="2" max="6" width="15.109375" style="1" customWidth="1"/>
    <col min="7" max="7" width="109.88671875" style="1" hidden="1" customWidth="1"/>
    <col min="8" max="11" width="13.44140625" style="1" customWidth="1"/>
    <col min="12" max="16384" width="9.109375" style="1"/>
  </cols>
  <sheetData>
    <row r="1" spans="1:11">
      <c r="A1" s="128" t="s">
        <v>1036</v>
      </c>
    </row>
    <row r="2" spans="1:11">
      <c r="A2" s="128"/>
    </row>
    <row r="3" spans="1:11">
      <c r="A3" s="128"/>
    </row>
    <row r="4" spans="1:11">
      <c r="A4" s="128"/>
    </row>
    <row r="5" spans="1:11">
      <c r="B5" s="116" t="s">
        <v>1522</v>
      </c>
    </row>
    <row r="7" spans="1:11" ht="10.8" thickBot="1">
      <c r="K7" s="129" t="s">
        <v>132</v>
      </c>
    </row>
    <row r="8" spans="1:11">
      <c r="B8" s="569"/>
      <c r="C8" s="566" t="s">
        <v>712</v>
      </c>
      <c r="D8" s="566" t="s">
        <v>713</v>
      </c>
      <c r="E8" s="566" t="s">
        <v>692</v>
      </c>
      <c r="F8" s="566" t="s">
        <v>774</v>
      </c>
      <c r="G8" s="132"/>
      <c r="H8" s="547" t="s">
        <v>1632</v>
      </c>
      <c r="I8" s="548"/>
      <c r="J8" s="548"/>
      <c r="K8" s="549"/>
    </row>
    <row r="9" spans="1:11">
      <c r="B9" s="567"/>
      <c r="C9" s="567"/>
      <c r="D9" s="567"/>
      <c r="E9" s="567"/>
      <c r="F9" s="567"/>
      <c r="G9" s="133"/>
      <c r="H9" s="550" t="s">
        <v>702</v>
      </c>
      <c r="I9" s="551"/>
      <c r="J9" s="550" t="s">
        <v>701</v>
      </c>
      <c r="K9" s="551"/>
    </row>
    <row r="10" spans="1:11" ht="15" customHeight="1">
      <c r="B10" s="567"/>
      <c r="C10" s="567"/>
      <c r="D10" s="567"/>
      <c r="E10" s="567"/>
      <c r="F10" s="567"/>
      <c r="G10" s="134"/>
      <c r="H10" s="552" t="s">
        <v>706</v>
      </c>
      <c r="I10" s="554" t="s">
        <v>771</v>
      </c>
      <c r="J10" s="552" t="s">
        <v>706</v>
      </c>
      <c r="K10" s="554" t="s">
        <v>771</v>
      </c>
    </row>
    <row r="11" spans="1:11" ht="20.399999999999999" customHeight="1">
      <c r="B11" s="568"/>
      <c r="C11" s="568"/>
      <c r="D11" s="568"/>
      <c r="E11" s="568"/>
      <c r="F11" s="568"/>
      <c r="G11" s="135"/>
      <c r="H11" s="553"/>
      <c r="I11" s="555"/>
      <c r="J11" s="553"/>
      <c r="K11" s="555"/>
    </row>
    <row r="12" spans="1:11">
      <c r="B12" s="556" t="s">
        <v>711</v>
      </c>
      <c r="C12" s="556" t="s">
        <v>707</v>
      </c>
      <c r="D12" s="556" t="s">
        <v>715</v>
      </c>
      <c r="E12" s="556" t="s">
        <v>694</v>
      </c>
      <c r="F12" s="136" t="s">
        <v>718</v>
      </c>
      <c r="G12" s="141" t="s">
        <v>746</v>
      </c>
      <c r="H12" s="283">
        <v>8069047969</v>
      </c>
      <c r="I12" s="283">
        <v>8069047969</v>
      </c>
      <c r="J12" s="283">
        <v>0</v>
      </c>
      <c r="K12" s="283">
        <v>0</v>
      </c>
    </row>
    <row r="13" spans="1:11">
      <c r="B13" s="557"/>
      <c r="C13" s="557"/>
      <c r="D13" s="557"/>
      <c r="E13" s="570"/>
      <c r="F13" s="136" t="s">
        <v>719</v>
      </c>
      <c r="G13" s="142" t="s">
        <v>747</v>
      </c>
      <c r="H13" s="283">
        <v>0</v>
      </c>
      <c r="I13" s="283">
        <v>0</v>
      </c>
      <c r="J13" s="283">
        <v>0</v>
      </c>
      <c r="K13" s="283">
        <v>0</v>
      </c>
    </row>
    <row r="14" spans="1:11">
      <c r="B14" s="557"/>
      <c r="C14" s="557"/>
      <c r="D14" s="557"/>
      <c r="E14" s="556" t="s">
        <v>772</v>
      </c>
      <c r="F14" s="136" t="s">
        <v>718</v>
      </c>
      <c r="G14" s="141" t="s">
        <v>748</v>
      </c>
      <c r="H14" s="283">
        <v>0</v>
      </c>
      <c r="I14" s="283">
        <v>0</v>
      </c>
      <c r="J14" s="283">
        <v>0</v>
      </c>
      <c r="K14" s="283">
        <v>0</v>
      </c>
    </row>
    <row r="15" spans="1:11">
      <c r="B15" s="557"/>
      <c r="C15" s="557"/>
      <c r="D15" s="557"/>
      <c r="E15" s="570"/>
      <c r="F15" s="136" t="s">
        <v>719</v>
      </c>
      <c r="G15" s="142" t="s">
        <v>748</v>
      </c>
      <c r="H15" s="283">
        <v>0</v>
      </c>
      <c r="I15" s="283">
        <v>0</v>
      </c>
      <c r="J15" s="283">
        <v>0</v>
      </c>
      <c r="K15" s="283">
        <v>0</v>
      </c>
    </row>
    <row r="16" spans="1:11">
      <c r="B16" s="557"/>
      <c r="C16" s="557"/>
      <c r="D16" s="557"/>
      <c r="E16" s="556" t="s">
        <v>773</v>
      </c>
      <c r="F16" s="136" t="s">
        <v>718</v>
      </c>
      <c r="G16" s="142" t="s">
        <v>749</v>
      </c>
      <c r="H16" s="283">
        <v>0</v>
      </c>
      <c r="I16" s="283">
        <v>0</v>
      </c>
      <c r="J16" s="283">
        <v>0</v>
      </c>
      <c r="K16" s="283">
        <v>0</v>
      </c>
    </row>
    <row r="17" spans="2:11">
      <c r="B17" s="557"/>
      <c r="C17" s="557"/>
      <c r="D17" s="558"/>
      <c r="E17" s="570"/>
      <c r="F17" s="136" t="s">
        <v>719</v>
      </c>
      <c r="G17" s="142" t="s">
        <v>750</v>
      </c>
      <c r="H17" s="283">
        <v>0</v>
      </c>
      <c r="I17" s="283">
        <v>0</v>
      </c>
      <c r="J17" s="283">
        <v>0</v>
      </c>
      <c r="K17" s="283">
        <v>0</v>
      </c>
    </row>
    <row r="18" spans="2:11">
      <c r="B18" s="557"/>
      <c r="C18" s="557"/>
      <c r="D18" s="556" t="s">
        <v>717</v>
      </c>
      <c r="E18" s="556" t="s">
        <v>694</v>
      </c>
      <c r="F18" s="136" t="s">
        <v>718</v>
      </c>
      <c r="G18" s="142" t="s">
        <v>751</v>
      </c>
      <c r="H18" s="283">
        <v>0</v>
      </c>
      <c r="I18" s="283">
        <v>0</v>
      </c>
      <c r="J18" s="283">
        <v>0</v>
      </c>
      <c r="K18" s="283">
        <v>0</v>
      </c>
    </row>
    <row r="19" spans="2:11">
      <c r="B19" s="557"/>
      <c r="C19" s="557"/>
      <c r="D19" s="557"/>
      <c r="E19" s="570"/>
      <c r="F19" s="136" t="s">
        <v>719</v>
      </c>
      <c r="G19" s="141" t="s">
        <v>752</v>
      </c>
      <c r="H19" s="283">
        <v>0</v>
      </c>
      <c r="I19" s="283">
        <v>0</v>
      </c>
      <c r="J19" s="283">
        <v>0</v>
      </c>
      <c r="K19" s="283">
        <v>0</v>
      </c>
    </row>
    <row r="20" spans="2:11">
      <c r="B20" s="557"/>
      <c r="C20" s="557"/>
      <c r="D20" s="557"/>
      <c r="E20" s="556" t="s">
        <v>772</v>
      </c>
      <c r="F20" s="136" t="s">
        <v>718</v>
      </c>
      <c r="G20" s="142" t="s">
        <v>753</v>
      </c>
      <c r="H20" s="283">
        <v>0</v>
      </c>
      <c r="I20" s="283">
        <v>0</v>
      </c>
      <c r="J20" s="283">
        <v>0</v>
      </c>
      <c r="K20" s="283">
        <v>0</v>
      </c>
    </row>
    <row r="21" spans="2:11">
      <c r="B21" s="557"/>
      <c r="C21" s="557"/>
      <c r="D21" s="557"/>
      <c r="E21" s="570"/>
      <c r="F21" s="136" t="s">
        <v>719</v>
      </c>
      <c r="G21" s="142" t="s">
        <v>753</v>
      </c>
      <c r="H21" s="283">
        <v>0</v>
      </c>
      <c r="I21" s="283">
        <v>0</v>
      </c>
      <c r="J21" s="283">
        <v>0</v>
      </c>
      <c r="K21" s="283">
        <v>0</v>
      </c>
    </row>
    <row r="22" spans="2:11">
      <c r="B22" s="557"/>
      <c r="C22" s="557"/>
      <c r="D22" s="557"/>
      <c r="E22" s="556" t="s">
        <v>773</v>
      </c>
      <c r="F22" s="136" t="s">
        <v>718</v>
      </c>
      <c r="G22" s="142" t="s">
        <v>754</v>
      </c>
      <c r="H22" s="283">
        <v>0</v>
      </c>
      <c r="I22" s="283">
        <v>0</v>
      </c>
      <c r="J22" s="283">
        <v>0</v>
      </c>
      <c r="K22" s="283">
        <v>0</v>
      </c>
    </row>
    <row r="23" spans="2:11">
      <c r="B23" s="557"/>
      <c r="C23" s="557"/>
      <c r="D23" s="558"/>
      <c r="E23" s="571"/>
      <c r="F23" s="136" t="s">
        <v>719</v>
      </c>
      <c r="G23" s="142" t="s">
        <v>755</v>
      </c>
      <c r="H23" s="283">
        <v>0</v>
      </c>
      <c r="I23" s="283">
        <v>0</v>
      </c>
      <c r="J23" s="283">
        <v>0</v>
      </c>
      <c r="K23" s="283">
        <v>0</v>
      </c>
    </row>
    <row r="24" spans="2:11">
      <c r="B24" s="557"/>
      <c r="C24" s="557"/>
      <c r="D24" s="556" t="s">
        <v>716</v>
      </c>
      <c r="E24" s="556" t="s">
        <v>694</v>
      </c>
      <c r="F24" s="136" t="s">
        <v>718</v>
      </c>
      <c r="G24" s="142" t="s">
        <v>756</v>
      </c>
      <c r="H24" s="283">
        <v>0</v>
      </c>
      <c r="I24" s="283">
        <v>0</v>
      </c>
      <c r="J24" s="283">
        <v>0</v>
      </c>
      <c r="K24" s="283">
        <v>0</v>
      </c>
    </row>
    <row r="25" spans="2:11">
      <c r="B25" s="557"/>
      <c r="C25" s="557"/>
      <c r="D25" s="557"/>
      <c r="E25" s="570"/>
      <c r="F25" s="136" t="s">
        <v>719</v>
      </c>
      <c r="G25" s="142" t="s">
        <v>757</v>
      </c>
      <c r="H25" s="283">
        <v>0</v>
      </c>
      <c r="I25" s="283">
        <v>0</v>
      </c>
      <c r="J25" s="283">
        <v>0</v>
      </c>
      <c r="K25" s="283">
        <v>0</v>
      </c>
    </row>
    <row r="26" spans="2:11">
      <c r="B26" s="557"/>
      <c r="C26" s="557"/>
      <c r="D26" s="557"/>
      <c r="E26" s="556" t="s">
        <v>772</v>
      </c>
      <c r="F26" s="136" t="s">
        <v>718</v>
      </c>
      <c r="G26" s="142" t="s">
        <v>758</v>
      </c>
      <c r="H26" s="283">
        <v>0</v>
      </c>
      <c r="I26" s="283">
        <v>0</v>
      </c>
      <c r="J26" s="283">
        <v>0</v>
      </c>
      <c r="K26" s="283">
        <v>0</v>
      </c>
    </row>
    <row r="27" spans="2:11">
      <c r="B27" s="557"/>
      <c r="C27" s="557"/>
      <c r="D27" s="557"/>
      <c r="E27" s="570"/>
      <c r="F27" s="136" t="s">
        <v>719</v>
      </c>
      <c r="G27" s="142" t="s">
        <v>758</v>
      </c>
      <c r="H27" s="283">
        <v>0</v>
      </c>
      <c r="I27" s="283">
        <v>0</v>
      </c>
      <c r="J27" s="283">
        <v>0</v>
      </c>
      <c r="K27" s="283">
        <v>0</v>
      </c>
    </row>
    <row r="28" spans="2:11">
      <c r="B28" s="557"/>
      <c r="C28" s="557"/>
      <c r="D28" s="557"/>
      <c r="E28" s="556" t="s">
        <v>773</v>
      </c>
      <c r="F28" s="136" t="s">
        <v>718</v>
      </c>
      <c r="G28" s="142" t="s">
        <v>759</v>
      </c>
      <c r="H28" s="283">
        <v>0</v>
      </c>
      <c r="I28" s="283">
        <v>0</v>
      </c>
      <c r="J28" s="283">
        <v>0</v>
      </c>
      <c r="K28" s="283">
        <v>0</v>
      </c>
    </row>
    <row r="29" spans="2:11">
      <c r="B29" s="557"/>
      <c r="C29" s="557"/>
      <c r="D29" s="558"/>
      <c r="E29" s="571"/>
      <c r="F29" s="136" t="s">
        <v>719</v>
      </c>
      <c r="G29" s="142" t="s">
        <v>760</v>
      </c>
      <c r="H29" s="283">
        <v>0</v>
      </c>
      <c r="I29" s="283">
        <v>0</v>
      </c>
      <c r="J29" s="283">
        <v>0</v>
      </c>
      <c r="K29" s="283">
        <v>0</v>
      </c>
    </row>
    <row r="30" spans="2:11">
      <c r="B30" s="557"/>
      <c r="C30" s="557"/>
      <c r="D30" s="556" t="s">
        <v>714</v>
      </c>
      <c r="E30" s="556" t="s">
        <v>694</v>
      </c>
      <c r="F30" s="136" t="s">
        <v>718</v>
      </c>
      <c r="G30" s="142" t="s">
        <v>761</v>
      </c>
      <c r="H30" s="283">
        <v>0</v>
      </c>
      <c r="I30" s="283">
        <v>0</v>
      </c>
      <c r="J30" s="283">
        <v>9610355</v>
      </c>
      <c r="K30" s="283">
        <v>3325131</v>
      </c>
    </row>
    <row r="31" spans="2:11">
      <c r="B31" s="557"/>
      <c r="C31" s="557"/>
      <c r="D31" s="557"/>
      <c r="E31" s="570"/>
      <c r="F31" s="136" t="s">
        <v>719</v>
      </c>
      <c r="G31" s="142" t="s">
        <v>762</v>
      </c>
      <c r="H31" s="283">
        <v>0</v>
      </c>
      <c r="I31" s="283">
        <v>0</v>
      </c>
      <c r="J31" s="283">
        <v>0</v>
      </c>
      <c r="K31" s="283">
        <v>0</v>
      </c>
    </row>
    <row r="32" spans="2:11">
      <c r="B32" s="557"/>
      <c r="C32" s="557"/>
      <c r="D32" s="557"/>
      <c r="E32" s="556" t="s">
        <v>772</v>
      </c>
      <c r="F32" s="136" t="s">
        <v>718</v>
      </c>
      <c r="G32" s="142" t="s">
        <v>763</v>
      </c>
      <c r="H32" s="283">
        <v>0</v>
      </c>
      <c r="I32" s="283">
        <v>0</v>
      </c>
      <c r="J32" s="283">
        <v>0</v>
      </c>
      <c r="K32" s="283">
        <v>0</v>
      </c>
    </row>
    <row r="33" spans="2:11">
      <c r="B33" s="557"/>
      <c r="C33" s="557"/>
      <c r="D33" s="557"/>
      <c r="E33" s="570"/>
      <c r="F33" s="136" t="s">
        <v>719</v>
      </c>
      <c r="G33" s="142" t="s">
        <v>764</v>
      </c>
      <c r="H33" s="283">
        <v>0</v>
      </c>
      <c r="I33" s="283">
        <v>0</v>
      </c>
      <c r="J33" s="283">
        <v>0</v>
      </c>
      <c r="K33" s="283">
        <v>0</v>
      </c>
    </row>
    <row r="34" spans="2:11">
      <c r="B34" s="557"/>
      <c r="C34" s="557"/>
      <c r="D34" s="557"/>
      <c r="E34" s="556" t="s">
        <v>773</v>
      </c>
      <c r="F34" s="136" t="s">
        <v>718</v>
      </c>
      <c r="G34" s="142" t="s">
        <v>765</v>
      </c>
      <c r="H34" s="283">
        <v>0</v>
      </c>
      <c r="I34" s="283">
        <v>0</v>
      </c>
      <c r="J34" s="283">
        <v>0</v>
      </c>
      <c r="K34" s="283">
        <v>0</v>
      </c>
    </row>
    <row r="35" spans="2:11">
      <c r="B35" s="557"/>
      <c r="C35" s="558"/>
      <c r="D35" s="558"/>
      <c r="E35" s="571"/>
      <c r="F35" s="136" t="s">
        <v>719</v>
      </c>
      <c r="G35" s="142" t="s">
        <v>766</v>
      </c>
      <c r="H35" s="283">
        <v>0</v>
      </c>
      <c r="I35" s="283">
        <v>0</v>
      </c>
      <c r="J35" s="283">
        <v>0</v>
      </c>
      <c r="K35" s="283">
        <v>0</v>
      </c>
    </row>
    <row r="36" spans="2:11" ht="20.399999999999999">
      <c r="B36" s="557"/>
      <c r="C36" s="136" t="s">
        <v>710</v>
      </c>
      <c r="D36" s="143"/>
      <c r="E36" s="143"/>
      <c r="F36" s="143"/>
      <c r="G36" s="142" t="s">
        <v>767</v>
      </c>
      <c r="H36" s="283">
        <v>0</v>
      </c>
      <c r="I36" s="283">
        <v>0</v>
      </c>
      <c r="J36" s="283">
        <v>1053612137</v>
      </c>
      <c r="K36" s="283">
        <v>863203883</v>
      </c>
    </row>
    <row r="37" spans="2:11">
      <c r="B37" s="557"/>
      <c r="C37" s="136" t="s">
        <v>708</v>
      </c>
      <c r="D37" s="143"/>
      <c r="E37" s="143"/>
      <c r="F37" s="143"/>
      <c r="G37" s="142" t="s">
        <v>768</v>
      </c>
      <c r="H37" s="283">
        <v>0</v>
      </c>
      <c r="I37" s="283">
        <v>0</v>
      </c>
      <c r="J37" s="283">
        <v>6642567365</v>
      </c>
      <c r="K37" s="283">
        <v>5708594988</v>
      </c>
    </row>
    <row r="38" spans="2:11">
      <c r="B38" s="557"/>
      <c r="C38" s="136" t="s">
        <v>709</v>
      </c>
      <c r="D38" s="143"/>
      <c r="E38" s="143"/>
      <c r="F38" s="143"/>
      <c r="G38" s="142" t="s">
        <v>769</v>
      </c>
      <c r="H38" s="283">
        <v>0</v>
      </c>
      <c r="I38" s="283">
        <v>0</v>
      </c>
      <c r="J38" s="283">
        <v>13175034936</v>
      </c>
      <c r="K38" s="283">
        <v>12129066340</v>
      </c>
    </row>
    <row r="39" spans="2:11">
      <c r="B39" s="558"/>
      <c r="C39" s="136" t="s">
        <v>165</v>
      </c>
      <c r="D39" s="143"/>
      <c r="E39" s="143"/>
      <c r="F39" s="143"/>
      <c r="G39" s="142" t="s">
        <v>770</v>
      </c>
      <c r="H39" s="283">
        <v>0</v>
      </c>
      <c r="I39" s="283">
        <v>0</v>
      </c>
      <c r="J39" s="283">
        <v>1962055791</v>
      </c>
      <c r="K39" s="283">
        <v>0</v>
      </c>
    </row>
  </sheetData>
  <mergeCells count="30">
    <mergeCell ref="D24:D29"/>
    <mergeCell ref="E24:E25"/>
    <mergeCell ref="E26:E27"/>
    <mergeCell ref="E28:E29"/>
    <mergeCell ref="H9:I9"/>
    <mergeCell ref="E32:E33"/>
    <mergeCell ref="E34:E35"/>
    <mergeCell ref="E20:E21"/>
    <mergeCell ref="E22:E23"/>
    <mergeCell ref="J9:K9"/>
    <mergeCell ref="H10:H11"/>
    <mergeCell ref="I10:I11"/>
    <mergeCell ref="J10:J11"/>
    <mergeCell ref="K10:K11"/>
    <mergeCell ref="H8:K8"/>
    <mergeCell ref="D30:D35"/>
    <mergeCell ref="B8:B11"/>
    <mergeCell ref="C8:C11"/>
    <mergeCell ref="D8:D11"/>
    <mergeCell ref="E8:E11"/>
    <mergeCell ref="F8:F11"/>
    <mergeCell ref="B12:B39"/>
    <mergeCell ref="C12:C35"/>
    <mergeCell ref="D12:D17"/>
    <mergeCell ref="E12:E13"/>
    <mergeCell ref="E14:E15"/>
    <mergeCell ref="E16:E17"/>
    <mergeCell ref="D18:D23"/>
    <mergeCell ref="E18:E19"/>
    <mergeCell ref="E30:E31"/>
  </mergeCells>
  <dataValidations count="1">
    <dataValidation type="decimal" operator="lessThanOrEqual" allowBlank="1" showInputMessage="1" showErrorMessage="1" errorTitle="Error!" error="Please insert a negative number" sqref="G11">
      <formula1>0</formula1>
    </dataValidation>
  </dataValidations>
  <hyperlinks>
    <hyperlink ref="A1" location="Cuprins!A1" display="Content"/>
  </hyperlinks>
  <pageMargins left="0.7" right="0.7" top="0.75" bottom="0.75" header="0.3" footer="0.3"/>
  <pageSetup paperSize="9" orientation="portrait" r:id="rId1"/>
  <headerFooter differentOddEven="1">
    <oddFooter>&amp;C&amp;"arial unicode ms,Regular"&amp;10UniCredit Bank Internal Use Only&amp;L&amp;"Arial,Regular"&amp;09&amp;K000000 UniCredit Bank Internal Use Only</oddFooter>
    <evenFooter>&amp;C&amp;"arial unicode ms,Regular"&amp;10UniCredit Bank Internal Use Only&amp;L&amp;"Arial,Regular"&amp;09&amp;K000000 UniCredit Bank Internal Use Only</evenFooter>
    <firstFooter>&amp;C&amp;"Arial,Regular"&amp;09&amp;K000000 UniCredit Bank Internal Use Only</first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autoPageBreaks="0"/>
  </sheetPr>
  <dimension ref="A1:K21"/>
  <sheetViews>
    <sheetView showGridLines="0" zoomScaleNormal="100" workbookViewId="0">
      <selection activeCell="C1" sqref="C1"/>
    </sheetView>
  </sheetViews>
  <sheetFormatPr defaultColWidth="9.109375" defaultRowHeight="10.199999999999999"/>
  <cols>
    <col min="1" max="1" width="3.33203125" style="29" customWidth="1"/>
    <col min="2" max="2" width="3.5546875" style="29" customWidth="1"/>
    <col min="3" max="3" width="33.6640625" style="147" customWidth="1"/>
    <col min="4" max="10" width="11" style="29" customWidth="1"/>
    <col min="11" max="16384" width="9.109375" style="29"/>
  </cols>
  <sheetData>
    <row r="1" spans="1:11">
      <c r="A1" s="128" t="s">
        <v>1036</v>
      </c>
    </row>
    <row r="2" spans="1:11">
      <c r="A2" s="163"/>
    </row>
    <row r="3" spans="1:11">
      <c r="A3" s="163"/>
    </row>
    <row r="4" spans="1:11">
      <c r="A4" s="163"/>
    </row>
    <row r="5" spans="1:11">
      <c r="B5" s="31" t="s">
        <v>417</v>
      </c>
    </row>
    <row r="8" spans="1:11" s="31" customFormat="1" ht="40.799999999999997">
      <c r="B8" s="527"/>
      <c r="C8" s="527"/>
      <c r="D8" s="235" t="s">
        <v>1273</v>
      </c>
      <c r="E8" s="235" t="s">
        <v>1274</v>
      </c>
      <c r="F8" s="235" t="s">
        <v>1275</v>
      </c>
      <c r="G8" s="235" t="s">
        <v>1276</v>
      </c>
      <c r="H8" s="235" t="s">
        <v>1277</v>
      </c>
      <c r="I8" s="265" t="s">
        <v>1278</v>
      </c>
      <c r="J8" s="235" t="s">
        <v>16</v>
      </c>
      <c r="K8" s="235" t="s">
        <v>0</v>
      </c>
    </row>
    <row r="9" spans="1:11" ht="20.399999999999999">
      <c r="B9" s="20" t="s">
        <v>1279</v>
      </c>
      <c r="C9" s="19" t="s">
        <v>1280</v>
      </c>
      <c r="D9" s="392">
        <v>0</v>
      </c>
      <c r="E9" s="392">
        <v>0</v>
      </c>
      <c r="F9" s="416"/>
      <c r="G9" s="33">
        <v>1.4</v>
      </c>
      <c r="H9" s="392">
        <v>0</v>
      </c>
      <c r="I9" s="392">
        <v>0</v>
      </c>
      <c r="J9" s="392">
        <v>0</v>
      </c>
      <c r="K9" s="392">
        <v>0</v>
      </c>
    </row>
    <row r="10" spans="1:11" ht="20.399999999999999">
      <c r="B10" s="20" t="s">
        <v>1281</v>
      </c>
      <c r="C10" s="19" t="s">
        <v>1282</v>
      </c>
      <c r="D10" s="392">
        <v>0</v>
      </c>
      <c r="E10" s="392">
        <v>0</v>
      </c>
      <c r="F10" s="417"/>
      <c r="G10" s="15">
        <v>1.4</v>
      </c>
      <c r="H10" s="392">
        <v>0</v>
      </c>
      <c r="I10" s="392">
        <v>0</v>
      </c>
      <c r="J10" s="392">
        <v>0</v>
      </c>
      <c r="K10" s="392">
        <v>0</v>
      </c>
    </row>
    <row r="11" spans="1:11">
      <c r="B11" s="20">
        <v>1</v>
      </c>
      <c r="C11" s="19" t="s">
        <v>1283</v>
      </c>
      <c r="D11" s="249">
        <v>212763901</v>
      </c>
      <c r="E11" s="249">
        <v>135564129</v>
      </c>
      <c r="F11" s="416"/>
      <c r="G11" s="15">
        <v>1.4</v>
      </c>
      <c r="H11" s="249">
        <v>487659242</v>
      </c>
      <c r="I11" s="249">
        <v>485589904</v>
      </c>
      <c r="J11" s="249">
        <v>485589904</v>
      </c>
      <c r="K11" s="249">
        <v>134823559</v>
      </c>
    </row>
    <row r="12" spans="1:11">
      <c r="B12" s="20">
        <v>2</v>
      </c>
      <c r="C12" s="19" t="s">
        <v>383</v>
      </c>
      <c r="D12" s="416"/>
      <c r="E12" s="416"/>
      <c r="F12" s="392">
        <v>0</v>
      </c>
      <c r="G12" s="15">
        <v>1.45</v>
      </c>
      <c r="H12" s="392">
        <v>0</v>
      </c>
      <c r="I12" s="392">
        <v>0</v>
      </c>
      <c r="J12" s="392">
        <v>0</v>
      </c>
      <c r="K12" s="392">
        <v>0</v>
      </c>
    </row>
    <row r="13" spans="1:11">
      <c r="B13" s="20" t="s">
        <v>179</v>
      </c>
      <c r="C13" s="19" t="s">
        <v>1284</v>
      </c>
      <c r="D13" s="416"/>
      <c r="E13" s="416"/>
      <c r="F13" s="392">
        <v>0</v>
      </c>
      <c r="G13" s="418"/>
      <c r="H13" s="392">
        <v>0</v>
      </c>
      <c r="I13" s="392">
        <v>0</v>
      </c>
      <c r="J13" s="392">
        <v>0</v>
      </c>
      <c r="K13" s="392">
        <v>0</v>
      </c>
    </row>
    <row r="14" spans="1:11" ht="20.399999999999999">
      <c r="B14" s="20" t="s">
        <v>1285</v>
      </c>
      <c r="C14" s="19" t="s">
        <v>433</v>
      </c>
      <c r="D14" s="416"/>
      <c r="E14" s="416"/>
      <c r="F14" s="392">
        <v>0</v>
      </c>
      <c r="G14" s="418"/>
      <c r="H14" s="392">
        <v>0</v>
      </c>
      <c r="I14" s="392">
        <v>0</v>
      </c>
      <c r="J14" s="392">
        <v>0</v>
      </c>
      <c r="K14" s="392">
        <v>0</v>
      </c>
    </row>
    <row r="15" spans="1:11" ht="20.399999999999999">
      <c r="B15" s="20" t="s">
        <v>1286</v>
      </c>
      <c r="C15" s="19" t="s">
        <v>418</v>
      </c>
      <c r="D15" s="416"/>
      <c r="E15" s="416"/>
      <c r="F15" s="392">
        <v>0</v>
      </c>
      <c r="G15" s="418"/>
      <c r="H15" s="392">
        <v>0</v>
      </c>
      <c r="I15" s="392">
        <v>0</v>
      </c>
      <c r="J15" s="392">
        <v>0</v>
      </c>
      <c r="K15" s="392">
        <v>0</v>
      </c>
    </row>
    <row r="16" spans="1:11">
      <c r="B16" s="20">
        <v>3</v>
      </c>
      <c r="C16" s="19" t="s">
        <v>402</v>
      </c>
      <c r="D16" s="418"/>
      <c r="E16" s="418"/>
      <c r="F16" s="418"/>
      <c r="G16" s="418"/>
      <c r="H16" s="392">
        <v>0</v>
      </c>
      <c r="I16" s="392">
        <v>0</v>
      </c>
      <c r="J16" s="392">
        <v>0</v>
      </c>
      <c r="K16" s="392">
        <v>0</v>
      </c>
    </row>
    <row r="17" spans="2:11">
      <c r="B17" s="20">
        <v>4</v>
      </c>
      <c r="C17" s="19" t="s">
        <v>403</v>
      </c>
      <c r="D17" s="418"/>
      <c r="E17" s="418"/>
      <c r="F17" s="418"/>
      <c r="G17" s="418"/>
      <c r="H17" s="249">
        <v>8027355564</v>
      </c>
      <c r="I17" s="249">
        <v>8027355564</v>
      </c>
      <c r="J17" s="249">
        <v>8027355564</v>
      </c>
      <c r="K17" s="249">
        <v>209428</v>
      </c>
    </row>
    <row r="18" spans="2:11">
      <c r="B18" s="20">
        <v>5</v>
      </c>
      <c r="C18" s="19" t="s">
        <v>1287</v>
      </c>
      <c r="D18" s="418"/>
      <c r="E18" s="418"/>
      <c r="F18" s="418"/>
      <c r="G18" s="418"/>
      <c r="H18" s="392">
        <v>0</v>
      </c>
      <c r="I18" s="392">
        <v>0</v>
      </c>
      <c r="J18" s="392">
        <v>0</v>
      </c>
      <c r="K18" s="392">
        <v>0</v>
      </c>
    </row>
    <row r="19" spans="2:11" s="31" customFormat="1">
      <c r="B19" s="12">
        <v>6</v>
      </c>
      <c r="C19" s="12" t="s">
        <v>6</v>
      </c>
      <c r="D19" s="418"/>
      <c r="E19" s="418"/>
      <c r="F19" s="418"/>
      <c r="G19" s="418"/>
      <c r="H19" s="250">
        <v>8515014806</v>
      </c>
      <c r="I19" s="250">
        <v>8512945468</v>
      </c>
      <c r="J19" s="250">
        <v>8512945468</v>
      </c>
      <c r="K19" s="250">
        <v>135032987</v>
      </c>
    </row>
    <row r="20" spans="2:11">
      <c r="I20" s="80"/>
    </row>
    <row r="21" spans="2:11">
      <c r="I21" s="80"/>
    </row>
  </sheetData>
  <mergeCells count="1">
    <mergeCell ref="B8:C8"/>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autoPageBreaks="0"/>
  </sheetPr>
  <dimension ref="A1:E15"/>
  <sheetViews>
    <sheetView showGridLines="0" zoomScaleNormal="100" workbookViewId="0">
      <selection activeCell="N32" sqref="N32"/>
    </sheetView>
  </sheetViews>
  <sheetFormatPr defaultColWidth="15.44140625" defaultRowHeight="10.199999999999999"/>
  <cols>
    <col min="1" max="1" width="3.109375" style="29" customWidth="1"/>
    <col min="2" max="2" width="5" style="29" customWidth="1"/>
    <col min="3" max="3" width="37.109375" style="147" customWidth="1"/>
    <col min="4" max="5" width="11.44140625" style="80" customWidth="1"/>
    <col min="6" max="16384" width="15.44140625" style="29"/>
  </cols>
  <sheetData>
    <row r="1" spans="1:5">
      <c r="A1" s="128" t="s">
        <v>1036</v>
      </c>
    </row>
    <row r="2" spans="1:5">
      <c r="A2" s="163"/>
    </row>
    <row r="3" spans="1:5">
      <c r="A3" s="163"/>
    </row>
    <row r="4" spans="1:5">
      <c r="A4" s="163"/>
    </row>
    <row r="5" spans="1:5">
      <c r="B5" s="6" t="s">
        <v>481</v>
      </c>
    </row>
    <row r="8" spans="1:5">
      <c r="B8" s="572"/>
      <c r="C8" s="572"/>
      <c r="D8" s="573" t="s">
        <v>16</v>
      </c>
      <c r="E8" s="573" t="s">
        <v>0</v>
      </c>
    </row>
    <row r="9" spans="1:5">
      <c r="B9" s="572"/>
      <c r="C9" s="572"/>
      <c r="D9" s="573"/>
      <c r="E9" s="573"/>
    </row>
    <row r="10" spans="1:5">
      <c r="B10" s="183">
        <v>1</v>
      </c>
      <c r="C10" s="19" t="s">
        <v>47</v>
      </c>
      <c r="D10" s="249">
        <v>0</v>
      </c>
      <c r="E10" s="249">
        <v>0</v>
      </c>
    </row>
    <row r="11" spans="1:5">
      <c r="B11" s="183">
        <v>2</v>
      </c>
      <c r="C11" s="19" t="s">
        <v>48</v>
      </c>
      <c r="D11" s="419"/>
      <c r="E11" s="249">
        <v>0</v>
      </c>
    </row>
    <row r="12" spans="1:5">
      <c r="B12" s="183">
        <v>3</v>
      </c>
      <c r="C12" s="19" t="s">
        <v>49</v>
      </c>
      <c r="D12" s="419"/>
      <c r="E12" s="249">
        <v>0</v>
      </c>
    </row>
    <row r="13" spans="1:5">
      <c r="B13" s="183">
        <v>4</v>
      </c>
      <c r="C13" s="19" t="s">
        <v>50</v>
      </c>
      <c r="D13" s="249">
        <v>54158796</v>
      </c>
      <c r="E13" s="249">
        <v>18547975</v>
      </c>
    </row>
    <row r="14" spans="1:5">
      <c r="B14" s="183" t="s">
        <v>51</v>
      </c>
      <c r="C14" s="19" t="s">
        <v>400</v>
      </c>
      <c r="D14" s="249">
        <v>0</v>
      </c>
      <c r="E14" s="249">
        <v>0</v>
      </c>
    </row>
    <row r="15" spans="1:5" s="31" customFormat="1">
      <c r="B15" s="184">
        <v>5</v>
      </c>
      <c r="C15" s="12" t="s">
        <v>401</v>
      </c>
      <c r="D15" s="250">
        <v>54158796</v>
      </c>
      <c r="E15" s="250">
        <v>18547975</v>
      </c>
    </row>
  </sheetData>
  <mergeCells count="3">
    <mergeCell ref="B8:C9"/>
    <mergeCell ref="E8:E9"/>
    <mergeCell ref="D8:D9"/>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autoPageBreaks="0"/>
  </sheetPr>
  <dimension ref="A1:R20"/>
  <sheetViews>
    <sheetView showGridLines="0" zoomScaleNormal="100" workbookViewId="0">
      <selection activeCell="C1" sqref="C1"/>
    </sheetView>
  </sheetViews>
  <sheetFormatPr defaultColWidth="9.109375" defaultRowHeight="10.199999999999999"/>
  <cols>
    <col min="1" max="1" width="3.21875" style="29" customWidth="1"/>
    <col min="2" max="2" width="2.5546875" style="29" customWidth="1"/>
    <col min="3" max="3" width="27.21875" style="147" customWidth="1"/>
    <col min="4" max="16" width="9" style="29" customWidth="1"/>
    <col min="17" max="16384" width="9.109375" style="29"/>
  </cols>
  <sheetData>
    <row r="1" spans="1:18">
      <c r="A1" s="128" t="s">
        <v>1036</v>
      </c>
    </row>
    <row r="5" spans="1:18">
      <c r="B5" s="31" t="s">
        <v>480</v>
      </c>
    </row>
    <row r="8" spans="1:18" ht="21" customHeight="1">
      <c r="B8" s="572"/>
      <c r="C8" s="150"/>
      <c r="D8" s="453" t="s">
        <v>38</v>
      </c>
      <c r="E8" s="453"/>
      <c r="F8" s="453"/>
      <c r="G8" s="453"/>
      <c r="H8" s="453"/>
      <c r="I8" s="453"/>
      <c r="J8" s="453"/>
      <c r="K8" s="453"/>
      <c r="L8" s="453"/>
      <c r="M8" s="453"/>
      <c r="N8" s="453"/>
      <c r="O8" s="453" t="s">
        <v>6</v>
      </c>
      <c r="P8" s="453" t="s">
        <v>373</v>
      </c>
      <c r="Q8" s="185"/>
      <c r="R8" s="185"/>
    </row>
    <row r="9" spans="1:18" s="31" customFormat="1" ht="18.600000000000001" customHeight="1">
      <c r="B9" s="572"/>
      <c r="C9" s="146" t="s">
        <v>35</v>
      </c>
      <c r="D9" s="285">
        <v>0</v>
      </c>
      <c r="E9" s="285">
        <v>0.02</v>
      </c>
      <c r="F9" s="285">
        <v>0.04</v>
      </c>
      <c r="G9" s="285">
        <v>0.1</v>
      </c>
      <c r="H9" s="285">
        <v>0.2</v>
      </c>
      <c r="I9" s="285">
        <v>0.5</v>
      </c>
      <c r="J9" s="285">
        <v>0.7</v>
      </c>
      <c r="K9" s="285">
        <v>0.75</v>
      </c>
      <c r="L9" s="285">
        <v>1</v>
      </c>
      <c r="M9" s="285">
        <v>1.5</v>
      </c>
      <c r="N9" s="232" t="s">
        <v>39</v>
      </c>
      <c r="O9" s="454"/>
      <c r="P9" s="454"/>
    </row>
    <row r="10" spans="1:18">
      <c r="B10" s="8">
        <v>1</v>
      </c>
      <c r="C10" s="112" t="s">
        <v>386</v>
      </c>
      <c r="D10" s="249">
        <v>0</v>
      </c>
      <c r="E10" s="249">
        <v>0</v>
      </c>
      <c r="F10" s="249">
        <v>0</v>
      </c>
      <c r="G10" s="249">
        <v>0</v>
      </c>
      <c r="H10" s="249">
        <v>0</v>
      </c>
      <c r="I10" s="249">
        <v>0</v>
      </c>
      <c r="J10" s="249">
        <v>0</v>
      </c>
      <c r="K10" s="249">
        <v>0</v>
      </c>
      <c r="L10" s="249">
        <v>0</v>
      </c>
      <c r="M10" s="249">
        <v>0</v>
      </c>
      <c r="N10" s="249">
        <v>0</v>
      </c>
      <c r="O10" s="249">
        <v>0</v>
      </c>
      <c r="P10" s="249">
        <v>0</v>
      </c>
    </row>
    <row r="11" spans="1:18">
      <c r="B11" s="8">
        <v>2</v>
      </c>
      <c r="C11" s="112" t="s">
        <v>387</v>
      </c>
      <c r="D11" s="249">
        <v>0</v>
      </c>
      <c r="E11" s="249">
        <v>0</v>
      </c>
      <c r="F11" s="249">
        <v>0</v>
      </c>
      <c r="G11" s="249">
        <v>0</v>
      </c>
      <c r="H11" s="249">
        <v>0</v>
      </c>
      <c r="I11" s="249">
        <v>0</v>
      </c>
      <c r="J11" s="249">
        <v>0</v>
      </c>
      <c r="K11" s="249">
        <v>0</v>
      </c>
      <c r="L11" s="249">
        <v>0</v>
      </c>
      <c r="M11" s="249">
        <v>0</v>
      </c>
      <c r="N11" s="249">
        <v>0</v>
      </c>
      <c r="O11" s="249">
        <v>0</v>
      </c>
      <c r="P11" s="249">
        <v>0</v>
      </c>
    </row>
    <row r="12" spans="1:18">
      <c r="B12" s="8">
        <v>3</v>
      </c>
      <c r="C12" s="112" t="s">
        <v>388</v>
      </c>
      <c r="D12" s="249">
        <v>0</v>
      </c>
      <c r="E12" s="249">
        <v>0</v>
      </c>
      <c r="F12" s="249">
        <v>0</v>
      </c>
      <c r="G12" s="249">
        <v>0</v>
      </c>
      <c r="H12" s="249">
        <v>0</v>
      </c>
      <c r="I12" s="249">
        <v>0</v>
      </c>
      <c r="J12" s="249">
        <v>0</v>
      </c>
      <c r="K12" s="249">
        <v>0</v>
      </c>
      <c r="L12" s="249">
        <v>0</v>
      </c>
      <c r="M12" s="249">
        <v>0</v>
      </c>
      <c r="N12" s="249">
        <v>0</v>
      </c>
      <c r="O12" s="249">
        <v>0</v>
      </c>
      <c r="P12" s="249">
        <v>0</v>
      </c>
    </row>
    <row r="13" spans="1:18">
      <c r="B13" s="8">
        <v>4</v>
      </c>
      <c r="C13" s="112" t="s">
        <v>366</v>
      </c>
      <c r="D13" s="249">
        <v>195613904</v>
      </c>
      <c r="E13" s="249">
        <v>0</v>
      </c>
      <c r="F13" s="249">
        <v>0</v>
      </c>
      <c r="G13" s="249">
        <v>0</v>
      </c>
      <c r="H13" s="249">
        <v>0</v>
      </c>
      <c r="I13" s="249">
        <v>0</v>
      </c>
      <c r="J13" s="249">
        <v>0</v>
      </c>
      <c r="K13" s="249">
        <v>0</v>
      </c>
      <c r="L13" s="249">
        <v>0</v>
      </c>
      <c r="M13" s="249">
        <v>0</v>
      </c>
      <c r="N13" s="249">
        <v>0</v>
      </c>
      <c r="O13" s="250">
        <v>195613904</v>
      </c>
      <c r="P13" s="249">
        <v>0</v>
      </c>
    </row>
    <row r="14" spans="1:18">
      <c r="B14" s="8">
        <v>5</v>
      </c>
      <c r="C14" s="112" t="s">
        <v>389</v>
      </c>
      <c r="D14" s="249">
        <v>0</v>
      </c>
      <c r="E14" s="249">
        <v>0</v>
      </c>
      <c r="F14" s="249">
        <v>0</v>
      </c>
      <c r="G14" s="249">
        <v>0</v>
      </c>
      <c r="H14" s="249">
        <v>0</v>
      </c>
      <c r="I14" s="249">
        <v>0</v>
      </c>
      <c r="J14" s="249">
        <v>0</v>
      </c>
      <c r="K14" s="249">
        <v>0</v>
      </c>
      <c r="L14" s="249">
        <v>0</v>
      </c>
      <c r="M14" s="249">
        <v>0</v>
      </c>
      <c r="N14" s="249">
        <v>0</v>
      </c>
      <c r="O14" s="249">
        <v>0</v>
      </c>
      <c r="P14" s="249">
        <v>0</v>
      </c>
    </row>
    <row r="15" spans="1:18">
      <c r="B15" s="8">
        <v>6</v>
      </c>
      <c r="C15" s="112" t="s">
        <v>312</v>
      </c>
      <c r="D15" s="249">
        <v>0</v>
      </c>
      <c r="E15" s="249">
        <v>0</v>
      </c>
      <c r="F15" s="249">
        <v>0</v>
      </c>
      <c r="G15" s="249">
        <v>0</v>
      </c>
      <c r="H15" s="249">
        <v>0</v>
      </c>
      <c r="I15" s="249">
        <v>0</v>
      </c>
      <c r="J15" s="249">
        <v>0</v>
      </c>
      <c r="K15" s="249">
        <v>0</v>
      </c>
      <c r="L15" s="249">
        <v>0</v>
      </c>
      <c r="M15" s="249">
        <v>0</v>
      </c>
      <c r="N15" s="249">
        <v>0</v>
      </c>
      <c r="O15" s="249">
        <v>0</v>
      </c>
      <c r="P15" s="249">
        <v>0</v>
      </c>
    </row>
    <row r="16" spans="1:18">
      <c r="B16" s="8">
        <v>7</v>
      </c>
      <c r="C16" s="112" t="s">
        <v>390</v>
      </c>
      <c r="D16" s="249">
        <v>0</v>
      </c>
      <c r="E16" s="249">
        <v>0</v>
      </c>
      <c r="F16" s="249">
        <v>0</v>
      </c>
      <c r="G16" s="249">
        <v>0</v>
      </c>
      <c r="H16" s="249">
        <v>0</v>
      </c>
      <c r="I16" s="249">
        <v>0</v>
      </c>
      <c r="J16" s="249">
        <v>0</v>
      </c>
      <c r="K16" s="249">
        <v>0</v>
      </c>
      <c r="L16" s="249">
        <v>32379697</v>
      </c>
      <c r="M16" s="249">
        <v>0</v>
      </c>
      <c r="N16" s="249">
        <v>0</v>
      </c>
      <c r="O16" s="250">
        <v>32379697</v>
      </c>
      <c r="P16" s="249">
        <v>0</v>
      </c>
    </row>
    <row r="17" spans="2:16">
      <c r="B17" s="8">
        <v>8</v>
      </c>
      <c r="C17" s="112" t="s">
        <v>18</v>
      </c>
      <c r="D17" s="249">
        <v>0</v>
      </c>
      <c r="E17" s="249">
        <v>0</v>
      </c>
      <c r="F17" s="249">
        <v>0</v>
      </c>
      <c r="G17" s="249">
        <v>0</v>
      </c>
      <c r="H17" s="249">
        <v>0</v>
      </c>
      <c r="I17" s="249">
        <v>0</v>
      </c>
      <c r="J17" s="249">
        <v>0</v>
      </c>
      <c r="K17" s="249">
        <v>0</v>
      </c>
      <c r="L17" s="249">
        <v>0</v>
      </c>
      <c r="M17" s="249">
        <v>0</v>
      </c>
      <c r="N17" s="249">
        <v>0</v>
      </c>
      <c r="O17" s="249">
        <v>0</v>
      </c>
      <c r="P17" s="249">
        <v>0</v>
      </c>
    </row>
    <row r="18" spans="2:16" ht="20.399999999999999">
      <c r="B18" s="8">
        <v>9</v>
      </c>
      <c r="C18" s="112" t="s">
        <v>427</v>
      </c>
      <c r="D18" s="249">
        <v>0</v>
      </c>
      <c r="E18" s="249">
        <v>0</v>
      </c>
      <c r="F18" s="249">
        <v>0</v>
      </c>
      <c r="G18" s="249">
        <v>0</v>
      </c>
      <c r="H18" s="249">
        <v>0</v>
      </c>
      <c r="I18" s="249">
        <v>0</v>
      </c>
      <c r="J18" s="249">
        <v>0</v>
      </c>
      <c r="K18" s="249">
        <v>0</v>
      </c>
      <c r="L18" s="249">
        <v>0</v>
      </c>
      <c r="M18" s="249">
        <v>0</v>
      </c>
      <c r="N18" s="249">
        <v>0</v>
      </c>
      <c r="O18" s="249">
        <v>0</v>
      </c>
      <c r="P18" s="249">
        <v>0</v>
      </c>
    </row>
    <row r="19" spans="2:16">
      <c r="B19" s="8">
        <v>10</v>
      </c>
      <c r="C19" s="112" t="s">
        <v>37</v>
      </c>
      <c r="D19" s="249">
        <v>0</v>
      </c>
      <c r="E19" s="249">
        <v>0</v>
      </c>
      <c r="F19" s="249">
        <v>0</v>
      </c>
      <c r="G19" s="249">
        <v>0</v>
      </c>
      <c r="H19" s="249">
        <v>0</v>
      </c>
      <c r="I19" s="249">
        <v>0</v>
      </c>
      <c r="J19" s="249">
        <v>0</v>
      </c>
      <c r="K19" s="249">
        <v>0</v>
      </c>
      <c r="L19" s="249">
        <v>0</v>
      </c>
      <c r="M19" s="249">
        <v>0</v>
      </c>
      <c r="N19" s="249">
        <v>0</v>
      </c>
      <c r="O19" s="249">
        <v>0</v>
      </c>
      <c r="P19" s="249">
        <v>0</v>
      </c>
    </row>
    <row r="20" spans="2:16" s="31" customFormat="1">
      <c r="B20" s="27">
        <v>11</v>
      </c>
      <c r="C20" s="113" t="s">
        <v>6</v>
      </c>
      <c r="D20" s="250">
        <v>195613904</v>
      </c>
      <c r="E20" s="249">
        <v>0</v>
      </c>
      <c r="F20" s="249">
        <v>0</v>
      </c>
      <c r="G20" s="249">
        <v>0</v>
      </c>
      <c r="H20" s="249">
        <v>0</v>
      </c>
      <c r="I20" s="249">
        <v>0</v>
      </c>
      <c r="J20" s="249">
        <v>0</v>
      </c>
      <c r="K20" s="249">
        <v>0</v>
      </c>
      <c r="L20" s="250">
        <v>32379697</v>
      </c>
      <c r="M20" s="249">
        <v>0</v>
      </c>
      <c r="N20" s="249">
        <v>0</v>
      </c>
      <c r="O20" s="250">
        <v>227993601</v>
      </c>
      <c r="P20" s="249">
        <v>0</v>
      </c>
    </row>
  </sheetData>
  <mergeCells count="4">
    <mergeCell ref="B8:B9"/>
    <mergeCell ref="D8:N8"/>
    <mergeCell ref="O8:O9"/>
    <mergeCell ref="P8:P9"/>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autoPageBreaks="0"/>
  </sheetPr>
  <dimension ref="A1:H24"/>
  <sheetViews>
    <sheetView showGridLines="0" zoomScaleNormal="100" workbookViewId="0">
      <selection activeCell="D5" sqref="D5"/>
    </sheetView>
  </sheetViews>
  <sheetFormatPr defaultColWidth="9.109375" defaultRowHeight="10.199999999999999"/>
  <cols>
    <col min="1" max="1" width="2.77734375" style="29" customWidth="1"/>
    <col min="2" max="2" width="4.88671875" style="29" customWidth="1"/>
    <col min="3" max="3" width="36.109375" style="109" customWidth="1"/>
    <col min="4" max="8" width="12.6640625" style="29" customWidth="1"/>
    <col min="9" max="16384" width="9.109375" style="29"/>
  </cols>
  <sheetData>
    <row r="1" spans="1:8">
      <c r="A1" s="128" t="s">
        <v>1036</v>
      </c>
    </row>
    <row r="3" spans="1:8">
      <c r="C3" s="147"/>
    </row>
    <row r="4" spans="1:8">
      <c r="C4" s="147"/>
    </row>
    <row r="5" spans="1:8">
      <c r="B5" s="31" t="s">
        <v>562</v>
      </c>
    </row>
    <row r="7" spans="1:8">
      <c r="E7" s="85"/>
      <c r="F7" s="85"/>
      <c r="G7" s="85"/>
      <c r="H7" s="85"/>
    </row>
    <row r="8" spans="1:8">
      <c r="B8" s="453"/>
      <c r="C8" s="453"/>
      <c r="D8" s="453" t="s">
        <v>6</v>
      </c>
      <c r="E8" s="453" t="s">
        <v>563</v>
      </c>
      <c r="F8" s="453"/>
      <c r="G8" s="453"/>
      <c r="H8" s="453"/>
    </row>
    <row r="9" spans="1:8" ht="20.399999999999999">
      <c r="B9" s="454"/>
      <c r="C9" s="454"/>
      <c r="D9" s="454"/>
      <c r="E9" s="232" t="s">
        <v>564</v>
      </c>
      <c r="F9" s="232" t="s">
        <v>565</v>
      </c>
      <c r="G9" s="232" t="s">
        <v>566</v>
      </c>
      <c r="H9" s="232" t="s">
        <v>567</v>
      </c>
    </row>
    <row r="10" spans="1:8" ht="30.6">
      <c r="B10" s="231">
        <v>1</v>
      </c>
      <c r="C10" s="238" t="s">
        <v>568</v>
      </c>
      <c r="D10" s="248">
        <v>74672369066</v>
      </c>
      <c r="E10" s="248">
        <v>66064447687</v>
      </c>
      <c r="F10" s="248">
        <v>8346778332</v>
      </c>
      <c r="G10" s="392">
        <v>0</v>
      </c>
      <c r="H10" s="248">
        <v>5906619</v>
      </c>
    </row>
    <row r="11" spans="1:8" ht="30.6">
      <c r="B11" s="158">
        <v>2</v>
      </c>
      <c r="C11" s="237" t="s">
        <v>569</v>
      </c>
      <c r="D11" s="392">
        <v>0</v>
      </c>
      <c r="E11" s="392">
        <v>0</v>
      </c>
      <c r="F11" s="392">
        <v>0</v>
      </c>
      <c r="G11" s="392">
        <v>0</v>
      </c>
      <c r="H11" s="392">
        <v>0</v>
      </c>
    </row>
    <row r="12" spans="1:8" ht="20.399999999999999">
      <c r="B12" s="158">
        <v>3</v>
      </c>
      <c r="C12" s="237" t="s">
        <v>570</v>
      </c>
      <c r="D12" s="392">
        <v>74672369066</v>
      </c>
      <c r="E12" s="392">
        <v>66064447687</v>
      </c>
      <c r="F12" s="392">
        <v>8346778332</v>
      </c>
      <c r="G12" s="392">
        <v>0</v>
      </c>
      <c r="H12" s="392">
        <v>5906619</v>
      </c>
    </row>
    <row r="13" spans="1:8">
      <c r="B13" s="158">
        <v>4</v>
      </c>
      <c r="C13" s="237" t="s">
        <v>571</v>
      </c>
      <c r="D13" s="392">
        <v>24177222320</v>
      </c>
      <c r="E13" s="392">
        <v>5157747769</v>
      </c>
      <c r="F13" s="392">
        <v>0</v>
      </c>
      <c r="G13" s="392">
        <v>0</v>
      </c>
      <c r="H13" s="392">
        <v>0</v>
      </c>
    </row>
    <row r="14" spans="1:8">
      <c r="B14" s="158">
        <v>5</v>
      </c>
      <c r="C14" s="254" t="s">
        <v>1091</v>
      </c>
      <c r="D14" s="392">
        <v>54158796</v>
      </c>
      <c r="E14" s="392" t="s">
        <v>14</v>
      </c>
      <c r="F14" s="392">
        <v>54158796</v>
      </c>
      <c r="G14" s="392">
        <v>0</v>
      </c>
      <c r="H14" s="392">
        <v>0</v>
      </c>
    </row>
    <row r="15" spans="1:8" ht="20.399999999999999">
      <c r="B15" s="158">
        <v>6</v>
      </c>
      <c r="C15" s="254" t="s">
        <v>572</v>
      </c>
      <c r="D15" s="392">
        <v>0</v>
      </c>
      <c r="E15" s="392">
        <v>0</v>
      </c>
      <c r="F15" s="392">
        <v>0</v>
      </c>
      <c r="G15" s="392">
        <v>0</v>
      </c>
      <c r="H15" s="392">
        <v>0</v>
      </c>
    </row>
    <row r="16" spans="1:8">
      <c r="B16" s="158">
        <v>7</v>
      </c>
      <c r="C16" s="254" t="s">
        <v>573</v>
      </c>
      <c r="D16" s="392">
        <v>0</v>
      </c>
      <c r="E16" s="392">
        <v>0</v>
      </c>
      <c r="F16" s="392">
        <v>0</v>
      </c>
      <c r="G16" s="392">
        <v>0</v>
      </c>
      <c r="H16" s="392">
        <v>0</v>
      </c>
    </row>
    <row r="17" spans="2:8">
      <c r="B17" s="158">
        <v>8</v>
      </c>
      <c r="C17" s="254" t="s">
        <v>574</v>
      </c>
      <c r="D17" s="392">
        <v>0</v>
      </c>
      <c r="E17" s="392">
        <v>0</v>
      </c>
      <c r="F17" s="392">
        <v>0</v>
      </c>
      <c r="G17" s="392">
        <v>0</v>
      </c>
      <c r="H17" s="392">
        <v>0</v>
      </c>
    </row>
    <row r="18" spans="2:8">
      <c r="B18" s="158">
        <v>9</v>
      </c>
      <c r="C18" s="254" t="s">
        <v>1092</v>
      </c>
      <c r="D18" s="392">
        <v>194812064</v>
      </c>
      <c r="E18" s="392">
        <v>0</v>
      </c>
      <c r="F18" s="392">
        <v>194812064</v>
      </c>
      <c r="G18" s="392">
        <v>0</v>
      </c>
      <c r="H18" s="392">
        <v>0</v>
      </c>
    </row>
    <row r="19" spans="2:8" ht="20.399999999999999">
      <c r="B19" s="158">
        <v>10</v>
      </c>
      <c r="C19" s="254" t="s">
        <v>1093</v>
      </c>
      <c r="D19" s="392">
        <v>0</v>
      </c>
      <c r="E19" s="392">
        <v>0</v>
      </c>
      <c r="F19" s="392">
        <v>0</v>
      </c>
      <c r="G19" s="392">
        <v>0</v>
      </c>
      <c r="H19" s="392">
        <v>0</v>
      </c>
    </row>
    <row r="20" spans="2:8" ht="20.399999999999999">
      <c r="B20" s="231">
        <v>11</v>
      </c>
      <c r="C20" s="238" t="s">
        <v>575</v>
      </c>
      <c r="D20" s="248">
        <v>99098562246</v>
      </c>
      <c r="E20" s="248">
        <v>71222195456</v>
      </c>
      <c r="F20" s="248">
        <v>8595749192</v>
      </c>
      <c r="G20" s="392">
        <v>0</v>
      </c>
      <c r="H20" s="248">
        <v>5906619</v>
      </c>
    </row>
    <row r="21" spans="2:8">
      <c r="B21" s="110" t="s">
        <v>905</v>
      </c>
      <c r="C21" s="147"/>
      <c r="D21" s="97"/>
    </row>
    <row r="22" spans="2:8">
      <c r="B22" s="110"/>
      <c r="D22" s="81"/>
      <c r="E22" s="81"/>
      <c r="F22" s="81"/>
      <c r="G22" s="81"/>
      <c r="H22" s="81"/>
    </row>
    <row r="24" spans="2:8">
      <c r="D24" s="91"/>
      <c r="E24" s="91"/>
      <c r="F24" s="91"/>
      <c r="G24" s="91"/>
      <c r="H24" s="91"/>
    </row>
  </sheetData>
  <mergeCells count="3">
    <mergeCell ref="B8:C9"/>
    <mergeCell ref="D8:D9"/>
    <mergeCell ref="E8:H8"/>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autoPageBreaks="0"/>
  </sheetPr>
  <dimension ref="A1:J50"/>
  <sheetViews>
    <sheetView showGridLines="0" zoomScaleNormal="100" workbookViewId="0">
      <selection activeCell="C1" sqref="C1"/>
    </sheetView>
  </sheetViews>
  <sheetFormatPr defaultColWidth="9.109375" defaultRowHeight="10.199999999999999"/>
  <cols>
    <col min="1" max="1" width="3.109375" style="29" customWidth="1"/>
    <col min="2" max="2" width="3.88671875" style="148" customWidth="1"/>
    <col min="3" max="3" width="24.44140625" style="29" customWidth="1"/>
    <col min="4" max="4" width="11.5546875" style="80" bestFit="1" customWidth="1"/>
    <col min="5" max="5" width="9.5546875" style="171" customWidth="1"/>
    <col min="6" max="6" width="9.5546875" style="29" customWidth="1"/>
    <col min="7" max="7" width="9.5546875" style="171" customWidth="1"/>
    <col min="8" max="8" width="9.5546875" style="99" customWidth="1"/>
    <col min="9" max="9" width="10.6640625" style="80" bestFit="1" customWidth="1"/>
    <col min="10" max="10" width="9.5546875" style="171" customWidth="1"/>
    <col min="11" max="16384" width="9.109375" style="97"/>
  </cols>
  <sheetData>
    <row r="1" spans="1:10">
      <c r="A1" s="128" t="s">
        <v>1036</v>
      </c>
    </row>
    <row r="2" spans="1:10">
      <c r="A2" s="163"/>
    </row>
    <row r="3" spans="1:10">
      <c r="A3" s="163"/>
    </row>
    <row r="4" spans="1:10">
      <c r="A4" s="163"/>
    </row>
    <row r="5" spans="1:10" ht="10.8" customHeight="1">
      <c r="B5" s="164" t="s">
        <v>428</v>
      </c>
      <c r="C5" s="164"/>
      <c r="D5" s="164"/>
      <c r="E5" s="164"/>
      <c r="F5" s="164"/>
      <c r="G5" s="164"/>
      <c r="H5" s="164"/>
      <c r="I5" s="164"/>
      <c r="J5" s="164"/>
    </row>
    <row r="8" spans="1:10" ht="25.8" customHeight="1">
      <c r="B8" s="577"/>
      <c r="C8" s="576" t="s">
        <v>367</v>
      </c>
      <c r="D8" s="578" t="s">
        <v>368</v>
      </c>
      <c r="E8" s="578" t="s">
        <v>42</v>
      </c>
      <c r="F8" s="576" t="s">
        <v>369</v>
      </c>
      <c r="G8" s="576" t="s">
        <v>52</v>
      </c>
      <c r="H8" s="576" t="s">
        <v>395</v>
      </c>
      <c r="I8" s="576" t="s">
        <v>0</v>
      </c>
      <c r="J8" s="576" t="s">
        <v>53</v>
      </c>
    </row>
    <row r="9" spans="1:10" ht="9.6" customHeight="1">
      <c r="B9" s="577"/>
      <c r="C9" s="576"/>
      <c r="D9" s="579"/>
      <c r="E9" s="579"/>
      <c r="F9" s="576"/>
      <c r="G9" s="576"/>
      <c r="H9" s="576"/>
      <c r="I9" s="576"/>
      <c r="J9" s="576"/>
    </row>
    <row r="10" spans="1:10" s="177" customFormat="1">
      <c r="A10" s="176"/>
      <c r="B10" s="34" t="s">
        <v>323</v>
      </c>
      <c r="C10" s="23"/>
      <c r="D10" s="25"/>
      <c r="E10" s="104"/>
      <c r="F10" s="25"/>
      <c r="G10" s="104"/>
      <c r="H10" s="103"/>
      <c r="I10" s="25"/>
      <c r="J10" s="104"/>
    </row>
    <row r="11" spans="1:10">
      <c r="A11" s="66"/>
      <c r="B11" s="24"/>
      <c r="C11" s="22" t="s">
        <v>462</v>
      </c>
      <c r="D11" s="376">
        <v>0</v>
      </c>
      <c r="E11" s="376">
        <v>0</v>
      </c>
      <c r="F11" s="376">
        <v>0</v>
      </c>
      <c r="G11" s="376">
        <v>0</v>
      </c>
      <c r="H11" s="376">
        <v>0</v>
      </c>
      <c r="I11" s="376">
        <v>0</v>
      </c>
      <c r="J11" s="376">
        <v>0</v>
      </c>
    </row>
    <row r="12" spans="1:10">
      <c r="A12" s="66"/>
      <c r="B12" s="24"/>
      <c r="C12" s="22" t="s">
        <v>463</v>
      </c>
      <c r="D12" s="376">
        <v>0</v>
      </c>
      <c r="E12" s="376">
        <v>0</v>
      </c>
      <c r="F12" s="376">
        <v>0</v>
      </c>
      <c r="G12" s="376">
        <v>0</v>
      </c>
      <c r="H12" s="376">
        <v>0</v>
      </c>
      <c r="I12" s="376">
        <v>0</v>
      </c>
      <c r="J12" s="376">
        <v>0</v>
      </c>
    </row>
    <row r="13" spans="1:10">
      <c r="A13" s="66"/>
      <c r="B13" s="24"/>
      <c r="C13" s="22" t="s">
        <v>464</v>
      </c>
      <c r="D13" s="376">
        <v>0</v>
      </c>
      <c r="E13" s="376">
        <v>0</v>
      </c>
      <c r="F13" s="376">
        <v>0</v>
      </c>
      <c r="G13" s="376">
        <v>0</v>
      </c>
      <c r="H13" s="376">
        <v>0</v>
      </c>
      <c r="I13" s="376">
        <v>0</v>
      </c>
      <c r="J13" s="376">
        <v>0</v>
      </c>
    </row>
    <row r="14" spans="1:10">
      <c r="A14" s="66"/>
      <c r="B14" s="24"/>
      <c r="C14" s="22" t="s">
        <v>465</v>
      </c>
      <c r="D14" s="376">
        <v>0</v>
      </c>
      <c r="E14" s="376">
        <v>0</v>
      </c>
      <c r="F14" s="376">
        <v>0</v>
      </c>
      <c r="G14" s="376">
        <v>0</v>
      </c>
      <c r="H14" s="376">
        <v>0</v>
      </c>
      <c r="I14" s="376">
        <v>0</v>
      </c>
      <c r="J14" s="376">
        <v>0</v>
      </c>
    </row>
    <row r="15" spans="1:10">
      <c r="A15" s="66"/>
      <c r="B15" s="24"/>
      <c r="C15" s="22" t="s">
        <v>466</v>
      </c>
      <c r="D15" s="376">
        <v>0</v>
      </c>
      <c r="E15" s="376">
        <v>0</v>
      </c>
      <c r="F15" s="376">
        <v>0</v>
      </c>
      <c r="G15" s="376">
        <v>0</v>
      </c>
      <c r="H15" s="376">
        <v>0</v>
      </c>
      <c r="I15" s="376">
        <v>0</v>
      </c>
      <c r="J15" s="376">
        <v>0</v>
      </c>
    </row>
    <row r="16" spans="1:10">
      <c r="A16" s="66"/>
      <c r="B16" s="24"/>
      <c r="C16" s="22" t="s">
        <v>467</v>
      </c>
      <c r="D16" s="376">
        <v>0</v>
      </c>
      <c r="E16" s="376">
        <v>0</v>
      </c>
      <c r="F16" s="376">
        <v>0</v>
      </c>
      <c r="G16" s="376">
        <v>0</v>
      </c>
      <c r="H16" s="376">
        <v>0</v>
      </c>
      <c r="I16" s="376">
        <v>0</v>
      </c>
      <c r="J16" s="376">
        <v>0</v>
      </c>
    </row>
    <row r="17" spans="1:10">
      <c r="A17" s="66"/>
      <c r="B17" s="24"/>
      <c r="C17" s="22" t="s">
        <v>468</v>
      </c>
      <c r="D17" s="376">
        <v>0</v>
      </c>
      <c r="E17" s="376">
        <v>0</v>
      </c>
      <c r="F17" s="376">
        <v>0</v>
      </c>
      <c r="G17" s="376">
        <v>0</v>
      </c>
      <c r="H17" s="376">
        <v>0</v>
      </c>
      <c r="I17" s="376">
        <v>0</v>
      </c>
      <c r="J17" s="376">
        <v>0</v>
      </c>
    </row>
    <row r="18" spans="1:10">
      <c r="A18" s="66"/>
      <c r="B18" s="24"/>
      <c r="C18" s="22" t="s">
        <v>40</v>
      </c>
      <c r="D18" s="376">
        <v>0</v>
      </c>
      <c r="E18" s="376">
        <v>0</v>
      </c>
      <c r="F18" s="376">
        <v>0</v>
      </c>
      <c r="G18" s="376">
        <v>0</v>
      </c>
      <c r="H18" s="376">
        <v>0</v>
      </c>
      <c r="I18" s="376">
        <v>0</v>
      </c>
      <c r="J18" s="376">
        <v>0</v>
      </c>
    </row>
    <row r="19" spans="1:10" s="177" customFormat="1">
      <c r="A19" s="176"/>
      <c r="B19" s="34"/>
      <c r="C19" s="23" t="s">
        <v>41</v>
      </c>
      <c r="D19" s="376">
        <v>0</v>
      </c>
      <c r="E19" s="376">
        <v>0</v>
      </c>
      <c r="F19" s="376">
        <v>0</v>
      </c>
      <c r="G19" s="376">
        <v>0</v>
      </c>
      <c r="H19" s="376">
        <v>0</v>
      </c>
      <c r="I19" s="376">
        <v>0</v>
      </c>
      <c r="J19" s="376">
        <v>0</v>
      </c>
    </row>
    <row r="20" spans="1:10" s="177" customFormat="1">
      <c r="A20" s="176"/>
      <c r="B20" s="34" t="s">
        <v>324</v>
      </c>
      <c r="C20" s="23"/>
      <c r="D20" s="321"/>
      <c r="E20" s="322"/>
      <c r="F20" s="321"/>
      <c r="G20" s="322"/>
      <c r="H20" s="323"/>
      <c r="I20" s="321"/>
      <c r="J20" s="322"/>
    </row>
    <row r="21" spans="1:10">
      <c r="A21" s="66"/>
      <c r="B21" s="24"/>
      <c r="C21" s="319" t="str">
        <f>C11</f>
        <v>0,00 pana la &lt;0,15</v>
      </c>
      <c r="D21" s="202">
        <v>11798563</v>
      </c>
      <c r="E21" s="420">
        <v>5.0000000000000001E-4</v>
      </c>
      <c r="F21" s="33">
        <v>2</v>
      </c>
      <c r="G21" s="420">
        <v>0.45</v>
      </c>
      <c r="H21" s="33">
        <v>3</v>
      </c>
      <c r="I21" s="392">
        <v>2574842</v>
      </c>
      <c r="J21" s="420">
        <v>0.21820000000000001</v>
      </c>
    </row>
    <row r="22" spans="1:10">
      <c r="A22" s="66"/>
      <c r="B22" s="24"/>
      <c r="C22" s="319" t="str">
        <f t="shared" ref="C22:C29" si="0">C12</f>
        <v>0,15 pana la &lt;0,25</v>
      </c>
      <c r="D22" s="202">
        <v>18850</v>
      </c>
      <c r="E22" s="420">
        <v>2E-3</v>
      </c>
      <c r="F22" s="33">
        <v>1</v>
      </c>
      <c r="G22" s="420">
        <v>0.45</v>
      </c>
      <c r="H22" s="33">
        <v>3</v>
      </c>
      <c r="I22" s="392">
        <v>8671</v>
      </c>
      <c r="J22" s="420">
        <v>0.46</v>
      </c>
    </row>
    <row r="23" spans="1:10">
      <c r="A23" s="66"/>
      <c r="B23" s="24"/>
      <c r="C23" s="319" t="str">
        <f t="shared" si="0"/>
        <v>0,25 pana la &lt;0,50</v>
      </c>
      <c r="D23" s="202">
        <v>983829</v>
      </c>
      <c r="E23" s="420">
        <v>7.9000000000000008E-3</v>
      </c>
      <c r="F23" s="33">
        <v>11</v>
      </c>
      <c r="G23" s="420">
        <v>0.9</v>
      </c>
      <c r="H23" s="33">
        <v>6</v>
      </c>
      <c r="I23" s="392">
        <v>549864</v>
      </c>
      <c r="J23" s="420">
        <v>1.1160000000000001</v>
      </c>
    </row>
    <row r="24" spans="1:10">
      <c r="A24" s="66"/>
      <c r="B24" s="24"/>
      <c r="C24" s="319" t="str">
        <f t="shared" si="0"/>
        <v>0,50 pana la &lt;0,75</v>
      </c>
      <c r="D24" s="202">
        <v>680360</v>
      </c>
      <c r="E24" s="420">
        <v>1.34E-2</v>
      </c>
      <c r="F24" s="33">
        <v>7</v>
      </c>
      <c r="G24" s="420">
        <v>0.9</v>
      </c>
      <c r="H24" s="33">
        <v>6</v>
      </c>
      <c r="I24" s="392">
        <v>541452</v>
      </c>
      <c r="J24" s="420">
        <v>1.4179999999999999</v>
      </c>
    </row>
    <row r="25" spans="1:10">
      <c r="A25" s="66"/>
      <c r="B25" s="24"/>
      <c r="C25" s="319" t="str">
        <f t="shared" si="0"/>
        <v>0,75 pana la &lt;2,50</v>
      </c>
      <c r="D25" s="202">
        <v>5927871</v>
      </c>
      <c r="E25" s="420">
        <v>3.32E-2</v>
      </c>
      <c r="F25" s="33">
        <v>47</v>
      </c>
      <c r="G25" s="420">
        <v>0.9</v>
      </c>
      <c r="H25" s="33">
        <v>6</v>
      </c>
      <c r="I25" s="392">
        <v>5212749</v>
      </c>
      <c r="J25" s="420">
        <v>1.8756999999999999</v>
      </c>
    </row>
    <row r="26" spans="1:10">
      <c r="A26" s="66"/>
      <c r="B26" s="24"/>
      <c r="C26" s="319" t="str">
        <f t="shared" si="0"/>
        <v>2,50 pana la &lt;10,00</v>
      </c>
      <c r="D26" s="202">
        <v>2267140</v>
      </c>
      <c r="E26" s="420">
        <v>8.8599999999999998E-2</v>
      </c>
      <c r="F26" s="33">
        <v>18</v>
      </c>
      <c r="G26" s="420">
        <v>0.9</v>
      </c>
      <c r="H26" s="33">
        <v>6</v>
      </c>
      <c r="I26" s="392">
        <v>3688176</v>
      </c>
      <c r="J26" s="420">
        <v>2.4824000000000002</v>
      </c>
    </row>
    <row r="27" spans="1:10">
      <c r="A27" s="66"/>
      <c r="B27" s="24"/>
      <c r="C27" s="319" t="str">
        <f t="shared" si="0"/>
        <v>10,00 pana la &lt;100,00</v>
      </c>
      <c r="D27" s="202">
        <v>15266</v>
      </c>
      <c r="E27" s="420">
        <v>0.14729999999999999</v>
      </c>
      <c r="F27" s="33">
        <v>2</v>
      </c>
      <c r="G27" s="420">
        <v>0.45</v>
      </c>
      <c r="H27" s="33">
        <v>3</v>
      </c>
      <c r="I27" s="392">
        <v>23290</v>
      </c>
      <c r="J27" s="420">
        <v>1.5256000000000001</v>
      </c>
    </row>
    <row r="28" spans="1:10">
      <c r="A28" s="66"/>
      <c r="B28" s="24"/>
      <c r="C28" s="319" t="str">
        <f t="shared" si="0"/>
        <v>100,00 (stare de nerambursare)</v>
      </c>
      <c r="D28" s="202">
        <v>249706</v>
      </c>
      <c r="E28" s="420">
        <v>1</v>
      </c>
      <c r="F28" s="33">
        <v>4</v>
      </c>
      <c r="G28" s="420">
        <v>0.45</v>
      </c>
      <c r="H28" s="33">
        <v>3</v>
      </c>
      <c r="I28" s="392">
        <v>0</v>
      </c>
      <c r="J28" s="420">
        <v>0</v>
      </c>
    </row>
    <row r="29" spans="1:10" s="177" customFormat="1">
      <c r="A29" s="176"/>
      <c r="B29" s="34"/>
      <c r="C29" s="320" t="str">
        <f t="shared" si="0"/>
        <v>Subtotal</v>
      </c>
      <c r="D29" s="247">
        <v>21941585</v>
      </c>
      <c r="E29" s="421">
        <v>7.7700000000000005E-2</v>
      </c>
      <c r="F29" s="244">
        <v>92</v>
      </c>
      <c r="G29" s="421">
        <v>0.9</v>
      </c>
      <c r="H29" s="244">
        <v>6</v>
      </c>
      <c r="I29" s="248">
        <v>12599044</v>
      </c>
      <c r="J29" s="421">
        <v>1.1899</v>
      </c>
    </row>
    <row r="30" spans="1:10" s="177" customFormat="1">
      <c r="A30" s="176"/>
      <c r="B30" s="34" t="s">
        <v>325</v>
      </c>
      <c r="C30" s="23"/>
      <c r="D30" s="324"/>
      <c r="E30" s="325"/>
      <c r="F30" s="324"/>
      <c r="G30" s="325"/>
      <c r="H30" s="326"/>
      <c r="I30" s="324"/>
      <c r="J30" s="325"/>
    </row>
    <row r="31" spans="1:10">
      <c r="A31" s="66"/>
      <c r="B31" s="24"/>
      <c r="C31" s="319" t="str">
        <f>C21</f>
        <v>0,00 pana la &lt;0,15</v>
      </c>
      <c r="D31" s="376">
        <v>0</v>
      </c>
      <c r="E31" s="376">
        <v>0</v>
      </c>
      <c r="F31" s="376">
        <v>0</v>
      </c>
      <c r="G31" s="376">
        <v>0</v>
      </c>
      <c r="H31" s="376">
        <v>0</v>
      </c>
      <c r="I31" s="376">
        <v>0</v>
      </c>
      <c r="J31" s="376">
        <v>0</v>
      </c>
    </row>
    <row r="32" spans="1:10">
      <c r="A32" s="66"/>
      <c r="B32" s="24"/>
      <c r="C32" s="319" t="str">
        <f t="shared" ref="C32:C39" si="1">C22</f>
        <v>0,15 pana la &lt;0,25</v>
      </c>
      <c r="D32" s="376">
        <v>0</v>
      </c>
      <c r="E32" s="376">
        <v>0</v>
      </c>
      <c r="F32" s="376">
        <v>0</v>
      </c>
      <c r="G32" s="376">
        <v>0</v>
      </c>
      <c r="H32" s="376">
        <v>0</v>
      </c>
      <c r="I32" s="376">
        <v>0</v>
      </c>
      <c r="J32" s="376">
        <v>0</v>
      </c>
    </row>
    <row r="33" spans="1:10">
      <c r="A33" s="66"/>
      <c r="B33" s="24"/>
      <c r="C33" s="319" t="str">
        <f t="shared" si="1"/>
        <v>0,25 pana la &lt;0,50</v>
      </c>
      <c r="D33" s="376">
        <v>0</v>
      </c>
      <c r="E33" s="376">
        <v>0</v>
      </c>
      <c r="F33" s="376">
        <v>0</v>
      </c>
      <c r="G33" s="376">
        <v>0</v>
      </c>
      <c r="H33" s="376">
        <v>0</v>
      </c>
      <c r="I33" s="376">
        <v>0</v>
      </c>
      <c r="J33" s="376">
        <v>0</v>
      </c>
    </row>
    <row r="34" spans="1:10">
      <c r="A34" s="66"/>
      <c r="B34" s="24"/>
      <c r="C34" s="319" t="str">
        <f t="shared" si="1"/>
        <v>0,50 pana la &lt;0,75</v>
      </c>
      <c r="D34" s="376">
        <v>0</v>
      </c>
      <c r="E34" s="376">
        <v>0</v>
      </c>
      <c r="F34" s="376">
        <v>0</v>
      </c>
      <c r="G34" s="376">
        <v>0</v>
      </c>
      <c r="H34" s="376">
        <v>0</v>
      </c>
      <c r="I34" s="376">
        <v>0</v>
      </c>
      <c r="J34" s="376">
        <v>0</v>
      </c>
    </row>
    <row r="35" spans="1:10">
      <c r="A35" s="66"/>
      <c r="B35" s="24"/>
      <c r="C35" s="319" t="str">
        <f t="shared" si="1"/>
        <v>0,75 pana la &lt;2,50</v>
      </c>
      <c r="D35" s="376">
        <v>0</v>
      </c>
      <c r="E35" s="376">
        <v>0</v>
      </c>
      <c r="F35" s="376">
        <v>0</v>
      </c>
      <c r="G35" s="376">
        <v>0</v>
      </c>
      <c r="H35" s="376">
        <v>0</v>
      </c>
      <c r="I35" s="376">
        <v>0</v>
      </c>
      <c r="J35" s="376">
        <v>0</v>
      </c>
    </row>
    <row r="36" spans="1:10">
      <c r="A36" s="66"/>
      <c r="B36" s="24"/>
      <c r="C36" s="319" t="str">
        <f t="shared" si="1"/>
        <v>2,50 pana la &lt;10,00</v>
      </c>
      <c r="D36" s="376">
        <v>0</v>
      </c>
      <c r="E36" s="376">
        <v>0</v>
      </c>
      <c r="F36" s="376">
        <v>0</v>
      </c>
      <c r="G36" s="376">
        <v>0</v>
      </c>
      <c r="H36" s="376">
        <v>0</v>
      </c>
      <c r="I36" s="376">
        <v>0</v>
      </c>
      <c r="J36" s="376">
        <v>0</v>
      </c>
    </row>
    <row r="37" spans="1:10">
      <c r="A37" s="66"/>
      <c r="B37" s="24"/>
      <c r="C37" s="319" t="str">
        <f t="shared" si="1"/>
        <v>10,00 pana la &lt;100,00</v>
      </c>
      <c r="D37" s="376">
        <v>0</v>
      </c>
      <c r="E37" s="376">
        <v>0</v>
      </c>
      <c r="F37" s="376">
        <v>0</v>
      </c>
      <c r="G37" s="376">
        <v>0</v>
      </c>
      <c r="H37" s="376">
        <v>0</v>
      </c>
      <c r="I37" s="376">
        <v>0</v>
      </c>
      <c r="J37" s="376">
        <v>0</v>
      </c>
    </row>
    <row r="38" spans="1:10">
      <c r="A38" s="66"/>
      <c r="B38" s="24"/>
      <c r="C38" s="319" t="str">
        <f t="shared" si="1"/>
        <v>100,00 (stare de nerambursare)</v>
      </c>
      <c r="D38" s="376">
        <v>0</v>
      </c>
      <c r="E38" s="376">
        <v>0</v>
      </c>
      <c r="F38" s="376">
        <v>0</v>
      </c>
      <c r="G38" s="376">
        <v>0</v>
      </c>
      <c r="H38" s="376">
        <v>0</v>
      </c>
      <c r="I38" s="376">
        <v>0</v>
      </c>
      <c r="J38" s="376">
        <v>0</v>
      </c>
    </row>
    <row r="39" spans="1:10" s="177" customFormat="1">
      <c r="A39" s="176"/>
      <c r="B39" s="34"/>
      <c r="C39" s="320" t="str">
        <f t="shared" si="1"/>
        <v>Subtotal</v>
      </c>
      <c r="D39" s="376">
        <v>0</v>
      </c>
      <c r="E39" s="376">
        <v>0</v>
      </c>
      <c r="F39" s="376">
        <v>0</v>
      </c>
      <c r="G39" s="376">
        <v>0</v>
      </c>
      <c r="H39" s="376">
        <v>0</v>
      </c>
      <c r="I39" s="376">
        <v>0</v>
      </c>
      <c r="J39" s="376">
        <v>0</v>
      </c>
    </row>
    <row r="40" spans="1:10" s="177" customFormat="1">
      <c r="A40" s="176"/>
      <c r="B40" s="34" t="s">
        <v>326</v>
      </c>
      <c r="C40" s="23"/>
      <c r="D40" s="324"/>
      <c r="E40" s="325"/>
      <c r="F40" s="324"/>
      <c r="G40" s="325"/>
      <c r="H40" s="326"/>
      <c r="I40" s="324"/>
      <c r="J40" s="325"/>
    </row>
    <row r="41" spans="1:10">
      <c r="A41" s="66"/>
      <c r="B41" s="24"/>
      <c r="C41" s="319" t="str">
        <f>C31</f>
        <v>0,00 pana la &lt;0,15</v>
      </c>
      <c r="D41" s="202">
        <v>8263010282</v>
      </c>
      <c r="E41" s="420">
        <v>8.9999999999999998E-4</v>
      </c>
      <c r="F41" s="33">
        <v>10</v>
      </c>
      <c r="G41" s="420">
        <v>1.2800000000000001E-2</v>
      </c>
      <c r="H41" s="33">
        <v>1</v>
      </c>
      <c r="I41" s="377">
        <v>90054246.120000005</v>
      </c>
      <c r="J41" s="420">
        <v>1.09E-2</v>
      </c>
    </row>
    <row r="42" spans="1:10">
      <c r="A42" s="66"/>
      <c r="B42" s="24"/>
      <c r="C42" s="319" t="str">
        <f t="shared" ref="C42:C49" si="2">C32</f>
        <v>0,15 pana la &lt;0,25</v>
      </c>
      <c r="D42" s="376">
        <v>0</v>
      </c>
      <c r="E42" s="420">
        <v>0</v>
      </c>
      <c r="F42" s="376">
        <v>0</v>
      </c>
      <c r="G42" s="420">
        <v>0</v>
      </c>
      <c r="H42" s="376">
        <v>0</v>
      </c>
      <c r="I42" s="376">
        <v>0</v>
      </c>
      <c r="J42" s="420">
        <v>0</v>
      </c>
    </row>
    <row r="43" spans="1:10">
      <c r="A43" s="66"/>
      <c r="B43" s="24"/>
      <c r="C43" s="319" t="str">
        <f t="shared" si="2"/>
        <v>0,25 pana la &lt;0,50</v>
      </c>
      <c r="D43" s="376">
        <v>0</v>
      </c>
      <c r="E43" s="420">
        <v>0</v>
      </c>
      <c r="F43" s="376">
        <v>0</v>
      </c>
      <c r="G43" s="420">
        <v>0</v>
      </c>
      <c r="H43" s="376">
        <v>0</v>
      </c>
      <c r="I43" s="376">
        <v>0</v>
      </c>
      <c r="J43" s="420">
        <v>0</v>
      </c>
    </row>
    <row r="44" spans="1:10">
      <c r="A44" s="66"/>
      <c r="B44" s="24"/>
      <c r="C44" s="319" t="str">
        <f t="shared" si="2"/>
        <v>0,50 pana la &lt;0,75</v>
      </c>
      <c r="D44" s="376">
        <v>0</v>
      </c>
      <c r="E44" s="420">
        <v>0</v>
      </c>
      <c r="F44" s="376">
        <v>0</v>
      </c>
      <c r="G44" s="420">
        <v>0</v>
      </c>
      <c r="H44" s="376">
        <v>0</v>
      </c>
      <c r="I44" s="376">
        <v>0</v>
      </c>
      <c r="J44" s="420">
        <v>0</v>
      </c>
    </row>
    <row r="45" spans="1:10">
      <c r="A45" s="66"/>
      <c r="B45" s="24"/>
      <c r="C45" s="319" t="str">
        <f t="shared" si="2"/>
        <v>0,75 pana la &lt;2,50</v>
      </c>
      <c r="D45" s="376">
        <v>0</v>
      </c>
      <c r="E45" s="420">
        <v>0</v>
      </c>
      <c r="F45" s="376">
        <v>0</v>
      </c>
      <c r="G45" s="420">
        <v>0</v>
      </c>
      <c r="H45" s="376">
        <v>0</v>
      </c>
      <c r="I45" s="376">
        <v>0</v>
      </c>
      <c r="J45" s="420">
        <v>0</v>
      </c>
    </row>
    <row r="46" spans="1:10">
      <c r="A46" s="66"/>
      <c r="B46" s="24"/>
      <c r="C46" s="319" t="str">
        <f t="shared" si="2"/>
        <v>2,50 pana la &lt;10,00</v>
      </c>
      <c r="D46" s="376">
        <v>0</v>
      </c>
      <c r="E46" s="420">
        <v>0</v>
      </c>
      <c r="F46" s="376">
        <v>0</v>
      </c>
      <c r="G46" s="420">
        <v>0</v>
      </c>
      <c r="H46" s="376">
        <v>0</v>
      </c>
      <c r="I46" s="376">
        <v>0</v>
      </c>
      <c r="J46" s="420">
        <v>0</v>
      </c>
    </row>
    <row r="47" spans="1:10">
      <c r="A47" s="66"/>
      <c r="B47" s="24"/>
      <c r="C47" s="319" t="str">
        <f t="shared" si="2"/>
        <v>10,00 pana la &lt;100,00</v>
      </c>
      <c r="D47" s="376">
        <v>0</v>
      </c>
      <c r="E47" s="420">
        <v>0</v>
      </c>
      <c r="F47" s="376">
        <v>0</v>
      </c>
      <c r="G47" s="420">
        <v>0</v>
      </c>
      <c r="H47" s="376">
        <v>0</v>
      </c>
      <c r="I47" s="376">
        <v>0</v>
      </c>
      <c r="J47" s="420">
        <v>0</v>
      </c>
    </row>
    <row r="48" spans="1:10">
      <c r="A48" s="66"/>
      <c r="B48" s="24"/>
      <c r="C48" s="319" t="str">
        <f t="shared" si="2"/>
        <v>100,00 (stare de nerambursare)</v>
      </c>
      <c r="D48" s="376">
        <v>0</v>
      </c>
      <c r="E48" s="420">
        <v>0</v>
      </c>
      <c r="F48" s="376">
        <v>0</v>
      </c>
      <c r="G48" s="420">
        <v>0</v>
      </c>
      <c r="H48" s="376">
        <v>0</v>
      </c>
      <c r="I48" s="376">
        <v>0</v>
      </c>
      <c r="J48" s="420">
        <v>0</v>
      </c>
    </row>
    <row r="49" spans="1:10" s="177" customFormat="1">
      <c r="A49" s="31"/>
      <c r="B49" s="35"/>
      <c r="C49" s="320" t="str">
        <f t="shared" si="2"/>
        <v>Subtotal</v>
      </c>
      <c r="D49" s="247">
        <v>8263010282</v>
      </c>
      <c r="E49" s="421">
        <v>8.9999999999999998E-4</v>
      </c>
      <c r="F49" s="244">
        <v>10</v>
      </c>
      <c r="G49" s="421">
        <v>1.2800000000000001E-2</v>
      </c>
      <c r="H49" s="244">
        <v>1</v>
      </c>
      <c r="I49" s="247">
        <v>90054246</v>
      </c>
      <c r="J49" s="421">
        <v>1.09E-2</v>
      </c>
    </row>
    <row r="50" spans="1:10" s="177" customFormat="1">
      <c r="A50" s="31"/>
      <c r="B50" s="574" t="s">
        <v>43</v>
      </c>
      <c r="C50" s="575"/>
      <c r="D50" s="247">
        <v>8284951867</v>
      </c>
      <c r="E50" s="421">
        <v>8.9999999999999998E-4</v>
      </c>
      <c r="F50" s="244">
        <v>102</v>
      </c>
      <c r="G50" s="421">
        <v>1.4E-2</v>
      </c>
      <c r="H50" s="244">
        <v>1</v>
      </c>
      <c r="I50" s="247">
        <v>102653290</v>
      </c>
      <c r="J50" s="421">
        <v>1.24E-2</v>
      </c>
    </row>
  </sheetData>
  <mergeCells count="10">
    <mergeCell ref="J8:J9"/>
    <mergeCell ref="B8:B9"/>
    <mergeCell ref="C8:C9"/>
    <mergeCell ref="D8:D9"/>
    <mergeCell ref="E8:E9"/>
    <mergeCell ref="B50:C50"/>
    <mergeCell ref="F8:F9"/>
    <mergeCell ref="G8:G9"/>
    <mergeCell ref="H8:H9"/>
    <mergeCell ref="I8:I9"/>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autoPageBreaks="0"/>
  </sheetPr>
  <dimension ref="A1:K19"/>
  <sheetViews>
    <sheetView showGridLines="0" zoomScaleNormal="100" workbookViewId="0">
      <selection activeCell="C1" sqref="C1"/>
    </sheetView>
  </sheetViews>
  <sheetFormatPr defaultColWidth="9.109375" defaultRowHeight="10.199999999999999"/>
  <cols>
    <col min="1" max="1" width="3.21875" style="29" customWidth="1"/>
    <col min="2" max="2" width="3.109375" style="29" customWidth="1"/>
    <col min="3" max="3" width="25.44140625" style="147" customWidth="1"/>
    <col min="4" max="4" width="11.6640625" style="29" customWidth="1"/>
    <col min="5" max="5" width="9.21875" style="29" bestFit="1" customWidth="1"/>
    <col min="6" max="6" width="9.109375" style="29" bestFit="1" customWidth="1"/>
    <col min="7" max="7" width="12.109375" style="29" customWidth="1"/>
    <col min="8" max="8" width="11.33203125" style="29" customWidth="1"/>
    <col min="9" max="9" width="12.88671875" style="29" bestFit="1" customWidth="1"/>
    <col min="10" max="16384" width="9.109375" style="29"/>
  </cols>
  <sheetData>
    <row r="1" spans="1:11">
      <c r="A1" s="128" t="s">
        <v>1036</v>
      </c>
    </row>
    <row r="5" spans="1:11">
      <c r="B5" s="6" t="s">
        <v>471</v>
      </c>
    </row>
    <row r="8" spans="1:11" ht="20.399999999999999" customHeight="1">
      <c r="B8" s="580"/>
      <c r="C8" s="512" t="s">
        <v>1263</v>
      </c>
      <c r="D8" s="462" t="s">
        <v>419</v>
      </c>
      <c r="E8" s="462"/>
      <c r="F8" s="462"/>
      <c r="G8" s="462"/>
      <c r="H8" s="462" t="s">
        <v>420</v>
      </c>
      <c r="I8" s="462"/>
      <c r="J8" s="462"/>
      <c r="K8" s="462"/>
    </row>
    <row r="9" spans="1:11" ht="20.399999999999999" customHeight="1">
      <c r="B9" s="581"/>
      <c r="C9" s="513"/>
      <c r="D9" s="462" t="s">
        <v>1269</v>
      </c>
      <c r="E9" s="462"/>
      <c r="F9" s="462" t="s">
        <v>1270</v>
      </c>
      <c r="G9" s="462"/>
      <c r="H9" s="462" t="s">
        <v>1269</v>
      </c>
      <c r="I9" s="462"/>
      <c r="J9" s="462" t="s">
        <v>1270</v>
      </c>
      <c r="K9" s="462"/>
    </row>
    <row r="10" spans="1:11">
      <c r="B10" s="582"/>
      <c r="C10" s="514"/>
      <c r="D10" s="235" t="s">
        <v>374</v>
      </c>
      <c r="E10" s="235" t="s">
        <v>375</v>
      </c>
      <c r="F10" s="235" t="s">
        <v>374</v>
      </c>
      <c r="G10" s="235" t="s">
        <v>375</v>
      </c>
      <c r="H10" s="235" t="s">
        <v>374</v>
      </c>
      <c r="I10" s="235" t="s">
        <v>375</v>
      </c>
      <c r="J10" s="235" t="s">
        <v>374</v>
      </c>
      <c r="K10" s="235" t="s">
        <v>375</v>
      </c>
    </row>
    <row r="11" spans="1:11">
      <c r="B11" s="223">
        <v>1</v>
      </c>
      <c r="C11" s="19" t="s">
        <v>1264</v>
      </c>
      <c r="D11" s="249">
        <v>0</v>
      </c>
      <c r="E11" s="249">
        <v>0</v>
      </c>
      <c r="F11" s="249">
        <v>0</v>
      </c>
      <c r="G11" s="249">
        <v>90456</v>
      </c>
      <c r="H11" s="249">
        <v>0</v>
      </c>
      <c r="I11" s="249">
        <v>0</v>
      </c>
      <c r="J11" s="249">
        <v>0</v>
      </c>
      <c r="K11" s="249">
        <v>0</v>
      </c>
    </row>
    <row r="12" spans="1:11" s="31" customFormat="1">
      <c r="B12" s="223">
        <v>2</v>
      </c>
      <c r="C12" s="19" t="s">
        <v>1265</v>
      </c>
      <c r="D12" s="249">
        <v>0</v>
      </c>
      <c r="E12" s="249">
        <v>22246114</v>
      </c>
      <c r="F12" s="249">
        <v>0</v>
      </c>
      <c r="G12" s="249">
        <v>30803494</v>
      </c>
      <c r="H12" s="249">
        <v>0</v>
      </c>
      <c r="I12" s="249">
        <v>0</v>
      </c>
      <c r="J12" s="249">
        <v>0</v>
      </c>
      <c r="K12" s="249">
        <v>0</v>
      </c>
    </row>
    <row r="13" spans="1:11">
      <c r="B13" s="223">
        <v>3</v>
      </c>
      <c r="C13" s="19" t="s">
        <v>1266</v>
      </c>
      <c r="D13" s="249">
        <v>0</v>
      </c>
      <c r="E13" s="249">
        <v>0</v>
      </c>
      <c r="F13" s="249">
        <v>0</v>
      </c>
      <c r="G13" s="249">
        <v>0</v>
      </c>
      <c r="H13" s="249">
        <v>0</v>
      </c>
      <c r="I13" s="249">
        <v>0</v>
      </c>
      <c r="J13" s="249">
        <v>0</v>
      </c>
      <c r="K13" s="249">
        <v>0</v>
      </c>
    </row>
    <row r="14" spans="1:11">
      <c r="B14" s="223">
        <v>4</v>
      </c>
      <c r="C14" s="19" t="s">
        <v>1267</v>
      </c>
      <c r="D14" s="249">
        <v>0</v>
      </c>
      <c r="E14" s="249">
        <v>0</v>
      </c>
      <c r="F14" s="249">
        <v>0</v>
      </c>
      <c r="G14" s="249">
        <v>0</v>
      </c>
      <c r="H14" s="249">
        <v>0</v>
      </c>
      <c r="I14" s="249">
        <v>8431889285</v>
      </c>
      <c r="J14" s="249">
        <v>0</v>
      </c>
      <c r="K14" s="249">
        <v>0</v>
      </c>
    </row>
    <row r="15" spans="1:11">
      <c r="B15" s="223">
        <v>5</v>
      </c>
      <c r="C15" s="19" t="s">
        <v>1268</v>
      </c>
      <c r="D15" s="249">
        <v>0</v>
      </c>
      <c r="E15" s="249">
        <v>0</v>
      </c>
      <c r="F15" s="249">
        <v>0</v>
      </c>
      <c r="G15" s="249">
        <v>0</v>
      </c>
      <c r="H15" s="249">
        <v>0</v>
      </c>
      <c r="I15" s="249">
        <v>0</v>
      </c>
      <c r="J15" s="249">
        <v>0</v>
      </c>
      <c r="K15" s="249">
        <v>0</v>
      </c>
    </row>
    <row r="16" spans="1:11">
      <c r="B16" s="223">
        <v>6</v>
      </c>
      <c r="C16" s="19" t="s">
        <v>716</v>
      </c>
      <c r="D16" s="249">
        <v>0</v>
      </c>
      <c r="E16" s="249">
        <v>0</v>
      </c>
      <c r="F16" s="249">
        <v>0</v>
      </c>
      <c r="G16" s="249">
        <v>0</v>
      </c>
      <c r="H16" s="249">
        <v>0</v>
      </c>
      <c r="I16" s="249">
        <v>0</v>
      </c>
      <c r="J16" s="249">
        <v>0</v>
      </c>
      <c r="K16" s="249">
        <v>0</v>
      </c>
    </row>
    <row r="17" spans="2:11">
      <c r="B17" s="223">
        <v>7</v>
      </c>
      <c r="C17" s="19" t="s">
        <v>20</v>
      </c>
      <c r="D17" s="249">
        <v>0</v>
      </c>
      <c r="E17" s="249">
        <v>0</v>
      </c>
      <c r="F17" s="249">
        <v>0</v>
      </c>
      <c r="G17" s="249">
        <v>0</v>
      </c>
      <c r="H17" s="249">
        <v>0</v>
      </c>
      <c r="I17" s="249">
        <v>0</v>
      </c>
      <c r="J17" s="249">
        <v>0</v>
      </c>
      <c r="K17" s="249">
        <v>0</v>
      </c>
    </row>
    <row r="18" spans="2:11">
      <c r="B18" s="223">
        <v>8</v>
      </c>
      <c r="C18" s="19" t="s">
        <v>663</v>
      </c>
      <c r="D18" s="249">
        <v>0</v>
      </c>
      <c r="E18" s="249">
        <v>0</v>
      </c>
      <c r="F18" s="249">
        <v>0</v>
      </c>
      <c r="G18" s="249">
        <v>0</v>
      </c>
      <c r="H18" s="249">
        <v>0</v>
      </c>
      <c r="I18" s="249">
        <v>0</v>
      </c>
      <c r="J18" s="249">
        <v>0</v>
      </c>
      <c r="K18" s="249">
        <v>0</v>
      </c>
    </row>
    <row r="19" spans="2:11">
      <c r="B19" s="264">
        <v>9</v>
      </c>
      <c r="C19" s="12" t="s">
        <v>6</v>
      </c>
      <c r="D19" s="249">
        <v>0</v>
      </c>
      <c r="E19" s="250">
        <v>22246114</v>
      </c>
      <c r="F19" s="249">
        <v>0</v>
      </c>
      <c r="G19" s="250">
        <v>30893950</v>
      </c>
      <c r="H19" s="249">
        <v>0</v>
      </c>
      <c r="I19" s="250">
        <v>8431889285</v>
      </c>
      <c r="J19" s="249">
        <v>0</v>
      </c>
      <c r="K19" s="249">
        <v>0</v>
      </c>
    </row>
  </sheetData>
  <mergeCells count="8">
    <mergeCell ref="B8:B10"/>
    <mergeCell ref="C8:C10"/>
    <mergeCell ref="D8:G8"/>
    <mergeCell ref="H8:K8"/>
    <mergeCell ref="D9:E9"/>
    <mergeCell ref="F9:G9"/>
    <mergeCell ref="H9:I9"/>
    <mergeCell ref="J9:K9"/>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autoPageBreaks="0"/>
  </sheetPr>
  <dimension ref="A1:E17"/>
  <sheetViews>
    <sheetView showGridLines="0" zoomScaleNormal="100" workbookViewId="0">
      <selection activeCell="C1" sqref="C1"/>
    </sheetView>
  </sheetViews>
  <sheetFormatPr defaultColWidth="9.109375" defaultRowHeight="10.199999999999999"/>
  <cols>
    <col min="1" max="1" width="3.109375" style="29" customWidth="1"/>
    <col min="2" max="2" width="3.5546875" style="29" customWidth="1"/>
    <col min="3" max="3" width="40.33203125" style="147" customWidth="1"/>
    <col min="4" max="4" width="12" style="29" customWidth="1"/>
    <col min="5" max="5" width="11.88671875" style="29" customWidth="1"/>
    <col min="6" max="16384" width="9.109375" style="29"/>
  </cols>
  <sheetData>
    <row r="1" spans="1:5">
      <c r="A1" s="128" t="s">
        <v>1036</v>
      </c>
    </row>
    <row r="2" spans="1:5">
      <c r="C2" s="6"/>
      <c r="D2" s="6"/>
      <c r="E2" s="6"/>
    </row>
    <row r="3" spans="1:5">
      <c r="C3" s="6"/>
      <c r="D3" s="6"/>
      <c r="E3" s="6"/>
    </row>
    <row r="4" spans="1:5">
      <c r="C4" s="6"/>
      <c r="D4" s="6"/>
      <c r="E4" s="6"/>
    </row>
    <row r="5" spans="1:5">
      <c r="B5" s="6" t="s">
        <v>1262</v>
      </c>
    </row>
    <row r="8" spans="1:5">
      <c r="B8" s="531"/>
      <c r="C8" s="531"/>
      <c r="D8" s="232" t="s">
        <v>44</v>
      </c>
      <c r="E8" s="232" t="s">
        <v>339</v>
      </c>
    </row>
    <row r="9" spans="1:5">
      <c r="B9" s="241">
        <v>1</v>
      </c>
      <c r="C9" s="12" t="s">
        <v>1633</v>
      </c>
      <c r="D9" s="250">
        <v>5909782</v>
      </c>
      <c r="E9" s="250">
        <v>472783</v>
      </c>
    </row>
    <row r="10" spans="1:5">
      <c r="B10" s="20">
        <v>2</v>
      </c>
      <c r="C10" s="19" t="s">
        <v>45</v>
      </c>
      <c r="D10" s="249">
        <v>0</v>
      </c>
      <c r="E10" s="249">
        <v>0</v>
      </c>
    </row>
    <row r="11" spans="1:5">
      <c r="B11" s="20">
        <v>3</v>
      </c>
      <c r="C11" s="19" t="s">
        <v>404</v>
      </c>
      <c r="D11" s="249">
        <v>-5700354</v>
      </c>
      <c r="E11" s="249">
        <v>-456028</v>
      </c>
    </row>
    <row r="12" spans="1:5">
      <c r="B12" s="20">
        <v>4</v>
      </c>
      <c r="C12" s="19" t="s">
        <v>376</v>
      </c>
      <c r="D12" s="249">
        <v>0</v>
      </c>
      <c r="E12" s="249">
        <v>0</v>
      </c>
    </row>
    <row r="13" spans="1:5">
      <c r="B13" s="20">
        <v>5</v>
      </c>
      <c r="C13" s="19" t="s">
        <v>434</v>
      </c>
      <c r="D13" s="249">
        <v>0</v>
      </c>
      <c r="E13" s="249">
        <v>0</v>
      </c>
    </row>
    <row r="14" spans="1:5">
      <c r="B14" s="20">
        <v>6</v>
      </c>
      <c r="C14" s="19" t="s">
        <v>469</v>
      </c>
      <c r="D14" s="249">
        <v>0</v>
      </c>
      <c r="E14" s="249">
        <v>0</v>
      </c>
    </row>
    <row r="15" spans="1:5">
      <c r="B15" s="20">
        <v>7</v>
      </c>
      <c r="C15" s="19" t="s">
        <v>405</v>
      </c>
      <c r="D15" s="249">
        <v>0</v>
      </c>
      <c r="E15" s="249">
        <v>0</v>
      </c>
    </row>
    <row r="16" spans="1:5">
      <c r="B16" s="20">
        <v>8</v>
      </c>
      <c r="C16" s="19" t="s">
        <v>39</v>
      </c>
      <c r="D16" s="249">
        <v>0</v>
      </c>
      <c r="E16" s="249">
        <v>0</v>
      </c>
    </row>
    <row r="17" spans="2:5">
      <c r="B17" s="241">
        <v>9</v>
      </c>
      <c r="C17" s="12" t="s">
        <v>1634</v>
      </c>
      <c r="D17" s="250">
        <v>209428</v>
      </c>
      <c r="E17" s="250">
        <v>16754</v>
      </c>
    </row>
  </sheetData>
  <mergeCells count="1">
    <mergeCell ref="B8:C8"/>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12"/>
  <sheetViews>
    <sheetView showGridLines="0" workbookViewId="0">
      <selection activeCell="B5" sqref="B5"/>
    </sheetView>
  </sheetViews>
  <sheetFormatPr defaultRowHeight="10.199999999999999"/>
  <cols>
    <col min="1" max="1" width="3.109375" style="64" customWidth="1"/>
    <col min="2" max="2" width="8.88671875" style="64"/>
    <col min="3" max="5" width="11" style="64" customWidth="1"/>
    <col min="6" max="16384" width="8.88671875" style="64"/>
  </cols>
  <sheetData>
    <row r="1" spans="1:5">
      <c r="A1" s="128" t="s">
        <v>1036</v>
      </c>
      <c r="B1" s="169"/>
      <c r="C1" s="29"/>
      <c r="D1" s="29"/>
      <c r="E1" s="29"/>
    </row>
    <row r="2" spans="1:5">
      <c r="A2" s="163"/>
      <c r="B2" s="169"/>
      <c r="C2" s="29"/>
      <c r="D2" s="29"/>
      <c r="E2" s="29"/>
    </row>
    <row r="3" spans="1:5">
      <c r="A3" s="163"/>
      <c r="B3" s="169"/>
      <c r="C3" s="29"/>
      <c r="D3" s="29"/>
      <c r="E3" s="29"/>
    </row>
    <row r="4" spans="1:5">
      <c r="A4" s="163"/>
      <c r="B4" s="169"/>
      <c r="C4" s="29"/>
      <c r="D4" s="29"/>
      <c r="E4" s="29"/>
    </row>
    <row r="5" spans="1:5">
      <c r="A5" s="163"/>
      <c r="B5" s="31" t="s">
        <v>1530</v>
      </c>
      <c r="C5" s="29"/>
      <c r="D5" s="29"/>
      <c r="E5" s="29"/>
    </row>
    <row r="6" spans="1:5">
      <c r="A6" s="163"/>
      <c r="B6" s="169"/>
      <c r="C6" s="29"/>
      <c r="D6" s="29"/>
      <c r="E6" s="29"/>
    </row>
    <row r="7" spans="1:5">
      <c r="A7" s="163"/>
      <c r="B7" s="239" t="s">
        <v>1525</v>
      </c>
      <c r="C7" s="239" t="s">
        <v>889</v>
      </c>
      <c r="D7" s="235" t="s">
        <v>1526</v>
      </c>
      <c r="E7" s="235" t="s">
        <v>1527</v>
      </c>
    </row>
    <row r="8" spans="1:5">
      <c r="A8" s="163"/>
      <c r="B8" s="281" t="s">
        <v>822</v>
      </c>
      <c r="C8" s="262">
        <v>28</v>
      </c>
      <c r="D8" s="262">
        <v>15</v>
      </c>
      <c r="E8" s="262">
        <v>1</v>
      </c>
    </row>
    <row r="9" spans="1:5">
      <c r="A9" s="163"/>
      <c r="B9" s="309" t="s">
        <v>1635</v>
      </c>
      <c r="C9" s="26">
        <v>7.01</v>
      </c>
      <c r="D9" s="26">
        <v>1.74</v>
      </c>
      <c r="E9" s="26">
        <v>0.42</v>
      </c>
    </row>
    <row r="10" spans="1:5">
      <c r="A10" s="163"/>
      <c r="B10" s="310" t="s">
        <v>1528</v>
      </c>
      <c r="C10" s="13">
        <v>10.42</v>
      </c>
      <c r="D10" s="13">
        <v>1.74</v>
      </c>
      <c r="E10" s="13">
        <v>0.45</v>
      </c>
    </row>
    <row r="11" spans="1:5">
      <c r="A11" s="163"/>
      <c r="B11" s="310" t="s">
        <v>543</v>
      </c>
      <c r="C11" s="13">
        <v>23.04</v>
      </c>
      <c r="D11" s="13">
        <v>1.75</v>
      </c>
      <c r="E11" s="13">
        <v>0.48</v>
      </c>
    </row>
    <row r="12" spans="1:5">
      <c r="A12" s="163"/>
      <c r="B12" s="310" t="s">
        <v>1529</v>
      </c>
      <c r="C12" s="13">
        <v>6.48</v>
      </c>
      <c r="D12" s="13">
        <v>1.72</v>
      </c>
      <c r="E12" s="13">
        <v>0.42</v>
      </c>
    </row>
  </sheetData>
  <hyperlinks>
    <hyperlink ref="A1" location="Cuprins!A1" display="Content"/>
  </hyperlinks>
  <pageMargins left="0.7" right="0.7" top="0.75" bottom="0.75" header="0.3" footer="0.3"/>
  <pageSetup paperSize="9"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5"/>
  <sheetViews>
    <sheetView showGridLines="0" zoomScaleNormal="100" workbookViewId="0">
      <selection activeCell="K9" sqref="K9"/>
    </sheetView>
  </sheetViews>
  <sheetFormatPr defaultColWidth="9.109375" defaultRowHeight="10.199999999999999"/>
  <cols>
    <col min="1" max="1" width="3.6640625" style="187" customWidth="1"/>
    <col min="2" max="2" width="7.5546875" style="187" customWidth="1"/>
    <col min="3" max="3" width="21.6640625" style="187" bestFit="1" customWidth="1"/>
    <col min="4" max="4" width="10.6640625" style="187" customWidth="1"/>
    <col min="5" max="5" width="11.109375" style="187" customWidth="1"/>
    <col min="6" max="6" width="7.88671875" style="187" bestFit="1" customWidth="1"/>
    <col min="7" max="16384" width="9.109375" style="187"/>
  </cols>
  <sheetData>
    <row r="1" spans="1:9">
      <c r="A1" s="128" t="s">
        <v>1036</v>
      </c>
    </row>
    <row r="5" spans="1:9">
      <c r="B5" s="188" t="s">
        <v>891</v>
      </c>
    </row>
    <row r="8" spans="1:9" ht="14.4">
      <c r="B8" s="239" t="s">
        <v>817</v>
      </c>
      <c r="C8" s="307"/>
      <c r="D8" s="544">
        <v>2023</v>
      </c>
      <c r="E8" s="544"/>
      <c r="F8" s="544"/>
      <c r="G8" s="584"/>
      <c r="H8" s="584"/>
      <c r="I8" s="584"/>
    </row>
    <row r="9" spans="1:9" ht="10.199999999999999" customHeight="1">
      <c r="B9" s="583" t="s">
        <v>1531</v>
      </c>
      <c r="C9" s="12" t="s">
        <v>1532</v>
      </c>
      <c r="D9" s="241" t="s">
        <v>828</v>
      </c>
      <c r="E9" s="241" t="s">
        <v>1533</v>
      </c>
      <c r="F9" s="241" t="s">
        <v>822</v>
      </c>
      <c r="G9" s="339">
        <v>45230</v>
      </c>
      <c r="H9" s="339">
        <v>45260</v>
      </c>
      <c r="I9" s="339">
        <v>45291</v>
      </c>
    </row>
    <row r="10" spans="1:9">
      <c r="B10" s="583"/>
      <c r="C10" s="281" t="s">
        <v>1534</v>
      </c>
      <c r="D10" s="385" t="s">
        <v>1699</v>
      </c>
      <c r="E10" s="340">
        <v>-0.1</v>
      </c>
      <c r="F10" s="341">
        <v>-0.15</v>
      </c>
      <c r="G10" s="338">
        <v>-4.0800000000000003E-2</v>
      </c>
      <c r="H10" s="338">
        <v>-4.1099999999999998E-2</v>
      </c>
      <c r="I10" s="338">
        <v>-4.07E-2</v>
      </c>
    </row>
    <row r="11" spans="1:9">
      <c r="B11" s="583"/>
      <c r="C11" s="281" t="s">
        <v>1535</v>
      </c>
      <c r="D11" s="385" t="s">
        <v>1700</v>
      </c>
      <c r="E11" s="340">
        <v>-0.13500000000000001</v>
      </c>
      <c r="F11" s="341">
        <v>-0.15</v>
      </c>
      <c r="G11" s="338">
        <v>-4.8399999999999999E-2</v>
      </c>
      <c r="H11" s="338">
        <v>-5.1400000000000001E-2</v>
      </c>
      <c r="I11" s="338">
        <v>-6.5600000000000006E-2</v>
      </c>
    </row>
    <row r="12" spans="1:9" ht="14.4">
      <c r="B12" s="583"/>
      <c r="C12" s="226"/>
      <c r="D12" s="226"/>
      <c r="E12" s="226"/>
      <c r="F12" s="226"/>
      <c r="G12" s="226"/>
      <c r="H12" s="226"/>
      <c r="I12" s="226"/>
    </row>
    <row r="13" spans="1:9">
      <c r="B13" s="583"/>
      <c r="C13" s="12" t="s">
        <v>1536</v>
      </c>
      <c r="D13" s="241" t="s">
        <v>828</v>
      </c>
      <c r="E13" s="241" t="s">
        <v>1533</v>
      </c>
      <c r="F13" s="241" t="s">
        <v>818</v>
      </c>
      <c r="G13" s="339">
        <v>45230</v>
      </c>
      <c r="H13" s="339">
        <v>45260</v>
      </c>
      <c r="I13" s="339">
        <v>45291</v>
      </c>
    </row>
    <row r="14" spans="1:9">
      <c r="B14" s="583"/>
      <c r="C14" s="281" t="s">
        <v>1534</v>
      </c>
      <c r="D14" s="378" t="s">
        <v>1701</v>
      </c>
      <c r="E14" s="222">
        <v>-0.1</v>
      </c>
      <c r="F14" s="379">
        <v>-0.15</v>
      </c>
      <c r="G14" s="338">
        <v>-4.2000000000000003E-2</v>
      </c>
      <c r="H14" s="338">
        <v>-4.2000000000000003E-2</v>
      </c>
      <c r="I14" s="338">
        <v>-3.9199999999999999E-2</v>
      </c>
    </row>
    <row r="15" spans="1:9">
      <c r="B15" s="583"/>
      <c r="C15" s="281" t="s">
        <v>1535</v>
      </c>
      <c r="D15" s="378" t="s">
        <v>1700</v>
      </c>
      <c r="E15" s="222">
        <v>-0.13500000000000001</v>
      </c>
      <c r="F15" s="379">
        <v>-0.15</v>
      </c>
      <c r="G15" s="338">
        <v>-5.2999999999999999E-2</v>
      </c>
      <c r="H15" s="338">
        <v>-5.7000000000000002E-2</v>
      </c>
      <c r="I15" s="338">
        <v>-6.9000000000000006E-2</v>
      </c>
    </row>
  </sheetData>
  <mergeCells count="3">
    <mergeCell ref="B9:B15"/>
    <mergeCell ref="D8:F8"/>
    <mergeCell ref="G8:I8"/>
  </mergeCells>
  <hyperlinks>
    <hyperlink ref="A1" location="Cuprins!A1" display="Content"/>
  </hyperlinks>
  <pageMargins left="0.7" right="0.7" top="0.75" bottom="0.75" header="0.3" footer="0.3"/>
  <pageSetup paperSize="9" orientation="portrait" r:id="rId1"/>
  <headerFooter differentOddEven="1">
    <oddFooter>&amp;C&amp;"arial unicode ms,Regular"&amp;10UniCredit Bank Internal Use Only&amp;L&amp;"Arial,Regular"&amp;09&amp;K000000 UniCredit Bank Internal Use Only</oddFooter>
    <evenFooter>&amp;C&amp;"arial unicode ms,Regular"&amp;10UniCredit Bank Internal Use Only&amp;L&amp;"Arial,Regular"&amp;09&amp;K000000 UniCredit Bank Internal Use Only</evenFooter>
    <firstFooter>&amp;C&amp;"Arial,Regular"&amp;09&amp;K000000 UniCredit Bank Internal Use Only</first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24"/>
  <sheetViews>
    <sheetView showGridLines="0" zoomScaleNormal="100" workbookViewId="0">
      <selection activeCell="H23" sqref="H23"/>
    </sheetView>
  </sheetViews>
  <sheetFormatPr defaultRowHeight="10.199999999999999"/>
  <cols>
    <col min="1" max="1" width="3.6640625" style="29" customWidth="1"/>
    <col min="2" max="2" width="14.21875" style="29" customWidth="1"/>
    <col min="3" max="3" width="12.5546875" style="29" customWidth="1"/>
    <col min="4" max="4" width="12" style="29" customWidth="1"/>
    <col min="5" max="5" width="11.88671875" style="29" customWidth="1"/>
    <col min="6" max="16384" width="8.88671875" style="29"/>
  </cols>
  <sheetData>
    <row r="1" spans="1:9">
      <c r="A1" s="128" t="s">
        <v>1036</v>
      </c>
      <c r="B1" s="169"/>
    </row>
    <row r="2" spans="1:9">
      <c r="A2" s="163"/>
      <c r="B2" s="169"/>
    </row>
    <row r="3" spans="1:9">
      <c r="A3" s="163"/>
      <c r="B3" s="169"/>
    </row>
    <row r="4" spans="1:9">
      <c r="A4" s="163"/>
      <c r="B4" s="169"/>
    </row>
    <row r="5" spans="1:9">
      <c r="B5" s="31" t="s">
        <v>820</v>
      </c>
    </row>
    <row r="8" spans="1:9" ht="10.199999999999999" customHeight="1">
      <c r="B8" s="585" t="s">
        <v>1537</v>
      </c>
      <c r="C8" s="342" t="s">
        <v>819</v>
      </c>
      <c r="D8" s="239" t="s">
        <v>823</v>
      </c>
      <c r="E8" s="239" t="s">
        <v>824</v>
      </c>
      <c r="F8" s="239" t="s">
        <v>825</v>
      </c>
      <c r="G8" s="239" t="s">
        <v>826</v>
      </c>
      <c r="H8" s="239" t="s">
        <v>827</v>
      </c>
      <c r="I8" s="239" t="s">
        <v>1538</v>
      </c>
    </row>
    <row r="9" spans="1:9">
      <c r="B9" s="585"/>
      <c r="C9" s="281" t="s">
        <v>821</v>
      </c>
      <c r="D9" s="293">
        <v>22237</v>
      </c>
      <c r="E9" s="293">
        <v>14238</v>
      </c>
      <c r="F9" s="293">
        <v>68018</v>
      </c>
      <c r="G9" s="293">
        <v>192303</v>
      </c>
      <c r="H9" s="293">
        <v>14378</v>
      </c>
      <c r="I9" s="293">
        <v>238224</v>
      </c>
    </row>
    <row r="10" spans="1:9">
      <c r="B10" s="585"/>
      <c r="C10" s="281" t="s">
        <v>822</v>
      </c>
      <c r="D10" s="262">
        <v>44</v>
      </c>
      <c r="E10" s="262">
        <v>35</v>
      </c>
      <c r="F10" s="262">
        <v>110</v>
      </c>
      <c r="G10" s="262">
        <v>310</v>
      </c>
      <c r="H10" s="262">
        <v>40</v>
      </c>
      <c r="I10" s="262">
        <v>275</v>
      </c>
    </row>
    <row r="11" spans="1:9">
      <c r="B11" s="585"/>
      <c r="C11" s="122" t="s">
        <v>1539</v>
      </c>
      <c r="D11" s="338">
        <v>0.50539999999999996</v>
      </c>
      <c r="E11" s="338">
        <v>0.40679999999999999</v>
      </c>
      <c r="F11" s="338">
        <v>0.61829999999999996</v>
      </c>
      <c r="G11" s="338">
        <v>0.62029999999999996</v>
      </c>
      <c r="H11" s="338">
        <v>0.3594</v>
      </c>
      <c r="I11" s="338">
        <v>0.86629999999999996</v>
      </c>
    </row>
    <row r="12" spans="1:9">
      <c r="B12" s="585"/>
      <c r="C12" s="333"/>
      <c r="D12" s="333"/>
      <c r="E12" s="333"/>
      <c r="F12" s="333"/>
      <c r="G12" s="333"/>
      <c r="H12" s="333"/>
      <c r="I12" s="333"/>
    </row>
    <row r="13" spans="1:9">
      <c r="B13" s="585"/>
      <c r="C13" s="334"/>
      <c r="D13" s="264" t="s">
        <v>1538</v>
      </c>
      <c r="E13" s="586" t="s">
        <v>1540</v>
      </c>
      <c r="F13" s="586"/>
      <c r="G13" s="343"/>
      <c r="H13" s="333"/>
      <c r="I13" s="333"/>
    </row>
    <row r="14" spans="1:9">
      <c r="B14" s="585"/>
      <c r="C14" s="281" t="s">
        <v>115</v>
      </c>
      <c r="D14" s="293">
        <v>148031</v>
      </c>
      <c r="E14" s="333"/>
      <c r="F14" s="333"/>
      <c r="G14" s="333"/>
      <c r="H14" s="333"/>
      <c r="I14" s="333"/>
    </row>
    <row r="15" spans="1:9">
      <c r="B15" s="585"/>
      <c r="C15" s="122" t="s">
        <v>822</v>
      </c>
      <c r="D15" s="262">
        <v>330</v>
      </c>
      <c r="E15" s="333"/>
      <c r="F15" s="333"/>
      <c r="G15" s="333"/>
      <c r="H15" s="333"/>
      <c r="I15" s="333"/>
    </row>
    <row r="16" spans="1:9">
      <c r="B16" s="585"/>
      <c r="C16" s="122" t="s">
        <v>1539</v>
      </c>
      <c r="D16" s="338">
        <v>0.4486</v>
      </c>
      <c r="E16" s="333"/>
      <c r="F16" s="333"/>
      <c r="G16" s="333"/>
      <c r="H16" s="333"/>
      <c r="I16" s="333"/>
    </row>
    <row r="19" spans="2:8">
      <c r="B19" s="31" t="s">
        <v>1543</v>
      </c>
    </row>
    <row r="21" spans="2:8">
      <c r="B21" s="587" t="s">
        <v>855</v>
      </c>
      <c r="C21" s="240" t="s">
        <v>1541</v>
      </c>
      <c r="D21" s="240" t="s">
        <v>822</v>
      </c>
      <c r="E21" s="240" t="s">
        <v>1539</v>
      </c>
      <c r="F21" s="240" t="s">
        <v>1541</v>
      </c>
      <c r="G21" s="240" t="s">
        <v>822</v>
      </c>
      <c r="H21" s="240" t="s">
        <v>1539</v>
      </c>
    </row>
    <row r="22" spans="2:8">
      <c r="B22" s="588"/>
      <c r="C22" s="589" t="s">
        <v>856</v>
      </c>
      <c r="D22" s="590"/>
      <c r="E22" s="591"/>
      <c r="F22" s="589" t="s">
        <v>857</v>
      </c>
      <c r="G22" s="590"/>
      <c r="H22" s="591"/>
    </row>
    <row r="23" spans="2:8">
      <c r="B23" s="344" t="s">
        <v>1542</v>
      </c>
      <c r="C23" s="422">
        <v>9.42</v>
      </c>
      <c r="D23" s="318">
        <v>23</v>
      </c>
      <c r="E23" s="440">
        <v>0.40949999999999998</v>
      </c>
      <c r="F23" s="318">
        <v>9.68</v>
      </c>
      <c r="G23" s="11">
        <v>23</v>
      </c>
      <c r="H23" s="338">
        <v>0.4209</v>
      </c>
    </row>
    <row r="24" spans="2:8">
      <c r="B24" s="344" t="s">
        <v>890</v>
      </c>
      <c r="C24" s="13">
        <v>4.59</v>
      </c>
      <c r="D24" s="11">
        <v>14</v>
      </c>
      <c r="E24" s="271">
        <v>0.32769999999999999</v>
      </c>
      <c r="F24" s="11">
        <v>4.63</v>
      </c>
      <c r="G24" s="423"/>
      <c r="H24" s="424"/>
    </row>
  </sheetData>
  <mergeCells count="5">
    <mergeCell ref="B8:B16"/>
    <mergeCell ref="E13:F13"/>
    <mergeCell ref="B21:B22"/>
    <mergeCell ref="C22:E22"/>
    <mergeCell ref="F22:H22"/>
  </mergeCells>
  <hyperlinks>
    <hyperlink ref="A1" location="Cuprins!A1" display="Content"/>
  </hyperlinks>
  <pageMargins left="0.7" right="0.7" top="0.75" bottom="0.75" header="0.3" footer="0.3"/>
  <pageSetup paperSize="9" orientation="portrait" r:id="rId1"/>
  <headerFooter differentOddEven="1">
    <oddFooter>&amp;C&amp;"arial unicode ms,Regular"&amp;10UniCredit Bank Internal Use Only&amp;L&amp;"Arial,Regular"&amp;09&amp;K000000 UniCredit Bank Internal Use Only</oddFooter>
    <evenFooter>&amp;C&amp;"arial unicode ms,Regular"&amp;10UniCredit Bank Internal Use Only&amp;L&amp;"Arial,Regular"&amp;09&amp;K000000 UniCredit Bank Internal Use Only</evenFooter>
    <firstFooter>&amp;C&amp;"Arial,Regular"&amp;09&amp;K000000 UniCredit Bank Internal Use Only</first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autoPageBreaks="0"/>
  </sheetPr>
  <dimension ref="A1:S62"/>
  <sheetViews>
    <sheetView showGridLines="0" zoomScaleNormal="100" workbookViewId="0">
      <selection activeCell="C3" sqref="C3"/>
    </sheetView>
  </sheetViews>
  <sheetFormatPr defaultColWidth="9.109375" defaultRowHeight="10.199999999999999"/>
  <cols>
    <col min="1" max="1" width="3.21875" style="1" customWidth="1"/>
    <col min="2" max="2" width="30" style="1" bestFit="1" customWidth="1"/>
    <col min="3" max="8" width="10" style="1" customWidth="1"/>
    <col min="9" max="9" width="23" style="1" customWidth="1"/>
    <col min="10" max="16384" width="9.109375" style="1"/>
  </cols>
  <sheetData>
    <row r="1" spans="1:19">
      <c r="A1" s="128" t="s">
        <v>1036</v>
      </c>
    </row>
    <row r="2" spans="1:19">
      <c r="A2" s="163"/>
    </row>
    <row r="3" spans="1:19">
      <c r="A3" s="163"/>
    </row>
    <row r="4" spans="1:19">
      <c r="A4" s="163"/>
    </row>
    <row r="5" spans="1:19">
      <c r="B5" s="6" t="s">
        <v>775</v>
      </c>
    </row>
    <row r="8" spans="1:19" ht="12">
      <c r="B8" s="265" t="s">
        <v>1512</v>
      </c>
      <c r="C8" s="462" t="s">
        <v>1513</v>
      </c>
      <c r="D8" s="462"/>
      <c r="E8" s="462"/>
      <c r="F8" s="462"/>
      <c r="G8" s="462"/>
      <c r="H8" s="462"/>
      <c r="I8" s="190"/>
      <c r="J8" s="592"/>
      <c r="K8" s="592"/>
      <c r="L8" s="592"/>
      <c r="M8" s="592"/>
      <c r="N8" s="592"/>
      <c r="O8" s="592"/>
      <c r="P8" s="144"/>
      <c r="Q8" s="144"/>
      <c r="R8" s="144"/>
      <c r="S8" s="144"/>
    </row>
    <row r="9" spans="1:19" ht="12">
      <c r="B9" s="265" t="s">
        <v>542</v>
      </c>
      <c r="C9" s="593">
        <v>45230</v>
      </c>
      <c r="D9" s="594"/>
      <c r="E9" s="593">
        <v>45260</v>
      </c>
      <c r="F9" s="594"/>
      <c r="G9" s="593">
        <v>45291</v>
      </c>
      <c r="H9" s="594"/>
      <c r="I9" s="190"/>
      <c r="J9" s="191"/>
      <c r="K9" s="192"/>
      <c r="L9" s="191"/>
      <c r="M9" s="192"/>
      <c r="N9" s="191"/>
      <c r="O9" s="192"/>
      <c r="P9" s="144"/>
      <c r="Q9" s="144"/>
      <c r="R9" s="144"/>
      <c r="S9" s="144"/>
    </row>
    <row r="10" spans="1:19" ht="12">
      <c r="B10" s="12" t="s">
        <v>776</v>
      </c>
      <c r="C10" s="380">
        <v>1540.06</v>
      </c>
      <c r="D10" s="380">
        <v>1333.07</v>
      </c>
      <c r="E10" s="380">
        <v>1546.19</v>
      </c>
      <c r="F10" s="380">
        <v>1342</v>
      </c>
      <c r="G10" s="380">
        <v>1533.89</v>
      </c>
      <c r="H10" s="262" t="s">
        <v>1636</v>
      </c>
      <c r="I10" s="190"/>
      <c r="J10" s="193"/>
      <c r="K10" s="194"/>
      <c r="L10" s="193"/>
      <c r="M10" s="194"/>
      <c r="N10" s="193"/>
      <c r="O10" s="194"/>
      <c r="P10" s="144"/>
      <c r="Q10" s="144"/>
      <c r="R10" s="144"/>
      <c r="S10" s="144"/>
    </row>
    <row r="11" spans="1:19" ht="12">
      <c r="B11" s="12" t="s">
        <v>777</v>
      </c>
      <c r="C11" s="262"/>
      <c r="D11" s="262" t="s">
        <v>1637</v>
      </c>
      <c r="E11" s="262"/>
      <c r="F11" s="262" t="s">
        <v>1637</v>
      </c>
      <c r="G11" s="262"/>
      <c r="H11" s="262" t="s">
        <v>1637</v>
      </c>
      <c r="I11" s="190"/>
      <c r="J11" s="189"/>
      <c r="K11" s="192"/>
      <c r="L11" s="189"/>
      <c r="M11" s="192"/>
      <c r="N11" s="189"/>
      <c r="O11" s="192"/>
      <c r="P11" s="144"/>
      <c r="Q11" s="144"/>
      <c r="R11" s="144"/>
      <c r="S11" s="144"/>
    </row>
    <row r="12" spans="1:19" ht="12">
      <c r="B12" s="19" t="s">
        <v>778</v>
      </c>
      <c r="C12" s="13">
        <v>-36.119999999999997</v>
      </c>
      <c r="D12" s="338">
        <v>2.35E-2</v>
      </c>
      <c r="E12" s="13">
        <v>-35.28</v>
      </c>
      <c r="F12" s="338">
        <v>2.2800000000000001E-2</v>
      </c>
      <c r="G12" s="13">
        <v>-41.27</v>
      </c>
      <c r="H12" s="338">
        <v>2.69E-2</v>
      </c>
      <c r="I12" s="189"/>
      <c r="J12" s="195"/>
      <c r="K12" s="196"/>
      <c r="L12" s="195"/>
      <c r="M12" s="196"/>
      <c r="N12" s="195"/>
      <c r="O12" s="196"/>
      <c r="P12" s="144"/>
      <c r="Q12" s="144"/>
      <c r="R12" s="144"/>
      <c r="S12" s="144"/>
    </row>
    <row r="13" spans="1:19" ht="12">
      <c r="B13" s="19" t="s">
        <v>779</v>
      </c>
      <c r="C13" s="13">
        <v>47.36</v>
      </c>
      <c r="D13" s="338">
        <v>3.0800000000000001E-2</v>
      </c>
      <c r="E13" s="13">
        <v>45.55</v>
      </c>
      <c r="F13" s="338">
        <v>2.9499999999999998E-2</v>
      </c>
      <c r="G13" s="13">
        <v>52.45</v>
      </c>
      <c r="H13" s="338">
        <v>3.4200000000000001E-2</v>
      </c>
      <c r="I13" s="189"/>
      <c r="J13" s="195"/>
      <c r="K13" s="196"/>
      <c r="L13" s="195"/>
      <c r="M13" s="196"/>
      <c r="N13" s="195"/>
      <c r="O13" s="196"/>
      <c r="P13" s="144"/>
      <c r="Q13" s="144"/>
      <c r="R13" s="144"/>
      <c r="S13" s="144"/>
    </row>
    <row r="14" spans="1:19" ht="12">
      <c r="B14" s="12" t="s">
        <v>780</v>
      </c>
      <c r="C14" s="11"/>
      <c r="D14" s="262" t="s">
        <v>1638</v>
      </c>
      <c r="E14" s="11"/>
      <c r="F14" s="262" t="s">
        <v>1638</v>
      </c>
      <c r="G14" s="262"/>
      <c r="H14" s="262" t="s">
        <v>1638</v>
      </c>
      <c r="I14" s="190"/>
      <c r="J14" s="189"/>
      <c r="K14" s="192"/>
      <c r="L14" s="189"/>
      <c r="M14" s="192"/>
      <c r="N14" s="189"/>
      <c r="O14" s="192"/>
      <c r="P14" s="144"/>
      <c r="Q14" s="144"/>
      <c r="R14" s="144"/>
      <c r="S14" s="144"/>
    </row>
    <row r="15" spans="1:19" ht="12">
      <c r="B15" s="19" t="s">
        <v>778</v>
      </c>
      <c r="C15" s="13">
        <v>-36.119999999999997</v>
      </c>
      <c r="D15" s="338">
        <v>2.7099999999999999E-2</v>
      </c>
      <c r="E15" s="13">
        <v>-35.28</v>
      </c>
      <c r="F15" s="338">
        <v>2.63E-2</v>
      </c>
      <c r="G15" s="13">
        <v>-41.27</v>
      </c>
      <c r="H15" s="338">
        <v>3.1E-2</v>
      </c>
      <c r="I15" s="189"/>
      <c r="J15" s="195"/>
      <c r="K15" s="196"/>
      <c r="L15" s="195"/>
      <c r="M15" s="196"/>
      <c r="N15" s="195"/>
      <c r="O15" s="196"/>
      <c r="P15" s="144"/>
      <c r="Q15" s="144"/>
      <c r="R15" s="144"/>
      <c r="S15" s="144"/>
    </row>
    <row r="16" spans="1:19" ht="12">
      <c r="B16" s="19" t="s">
        <v>779</v>
      </c>
      <c r="C16" s="13">
        <v>47.36</v>
      </c>
      <c r="D16" s="338">
        <v>3.5499999999999997E-2</v>
      </c>
      <c r="E16" s="13">
        <v>45.55</v>
      </c>
      <c r="F16" s="338">
        <v>3.39E-2</v>
      </c>
      <c r="G16" s="13">
        <v>52.45</v>
      </c>
      <c r="H16" s="338">
        <v>3.9399999999999998E-2</v>
      </c>
      <c r="I16" s="189"/>
      <c r="J16" s="195"/>
      <c r="K16" s="196"/>
      <c r="L16" s="195"/>
      <c r="M16" s="196"/>
      <c r="N16" s="195"/>
      <c r="O16" s="196"/>
      <c r="P16" s="144"/>
      <c r="Q16" s="144"/>
      <c r="R16" s="144"/>
      <c r="S16" s="144"/>
    </row>
    <row r="17" spans="2:19" ht="12">
      <c r="B17" s="19" t="s">
        <v>781</v>
      </c>
      <c r="C17" s="13">
        <v>-80.73</v>
      </c>
      <c r="D17" s="338">
        <v>6.0600000000000001E-2</v>
      </c>
      <c r="E17" s="13">
        <v>-80.67</v>
      </c>
      <c r="F17" s="338">
        <v>6.0100000000000001E-2</v>
      </c>
      <c r="G17" s="13">
        <v>-94.13</v>
      </c>
      <c r="H17" s="338">
        <v>7.0699999999999999E-2</v>
      </c>
      <c r="I17" s="189"/>
      <c r="J17" s="195"/>
      <c r="K17" s="196"/>
      <c r="L17" s="195"/>
      <c r="M17" s="196"/>
      <c r="N17" s="195"/>
      <c r="O17" s="196"/>
      <c r="P17" s="144"/>
      <c r="Q17" s="144"/>
      <c r="R17" s="144"/>
      <c r="S17" s="144"/>
    </row>
    <row r="18" spans="2:19" ht="12">
      <c r="B18" s="19" t="s">
        <v>782</v>
      </c>
      <c r="C18" s="13">
        <v>124.43</v>
      </c>
      <c r="D18" s="338">
        <v>9.3299999999999994E-2</v>
      </c>
      <c r="E18" s="13">
        <v>121.98</v>
      </c>
      <c r="F18" s="338">
        <v>9.0899999999999995E-2</v>
      </c>
      <c r="G18" s="13">
        <v>139.53</v>
      </c>
      <c r="H18" s="338">
        <v>0.1047</v>
      </c>
      <c r="I18" s="189"/>
      <c r="J18" s="195"/>
      <c r="K18" s="196"/>
      <c r="L18" s="195"/>
      <c r="M18" s="196"/>
      <c r="N18" s="195"/>
      <c r="O18" s="196"/>
      <c r="P18" s="144"/>
      <c r="Q18" s="144"/>
      <c r="R18" s="144"/>
      <c r="S18" s="144"/>
    </row>
    <row r="19" spans="2:19" ht="12">
      <c r="B19" s="19" t="s">
        <v>783</v>
      </c>
      <c r="C19" s="13">
        <v>-17.989999999999998</v>
      </c>
      <c r="D19" s="338">
        <v>1.35E-2</v>
      </c>
      <c r="E19" s="13">
        <v>-14.69</v>
      </c>
      <c r="F19" s="338">
        <v>1.09E-2</v>
      </c>
      <c r="G19" s="13">
        <v>-14.52</v>
      </c>
      <c r="H19" s="338">
        <v>1.09E-2</v>
      </c>
      <c r="I19" s="189"/>
      <c r="J19" s="195"/>
      <c r="K19" s="196"/>
      <c r="L19" s="195"/>
      <c r="M19" s="196"/>
      <c r="N19" s="195"/>
      <c r="O19" s="196"/>
      <c r="P19" s="144"/>
      <c r="Q19" s="144"/>
      <c r="R19" s="144"/>
      <c r="S19" s="144"/>
    </row>
    <row r="20" spans="2:19" ht="12">
      <c r="B20" s="19" t="s">
        <v>784</v>
      </c>
      <c r="C20" s="13">
        <v>3.45</v>
      </c>
      <c r="D20" s="338">
        <v>2.5999999999999999E-3</v>
      </c>
      <c r="E20" s="13">
        <v>-0.88</v>
      </c>
      <c r="F20" s="338">
        <v>6.9999999999999999E-4</v>
      </c>
      <c r="G20" s="13">
        <v>-4.2300000000000004</v>
      </c>
      <c r="H20" s="338">
        <v>3.2000000000000002E-3</v>
      </c>
      <c r="I20" s="189"/>
      <c r="J20" s="195"/>
      <c r="K20" s="196"/>
      <c r="L20" s="195"/>
      <c r="M20" s="196"/>
      <c r="N20" s="195"/>
      <c r="O20" s="196"/>
      <c r="P20" s="144"/>
      <c r="Q20" s="144"/>
      <c r="R20" s="144"/>
      <c r="S20" s="144"/>
    </row>
    <row r="21" spans="2:19" ht="12">
      <c r="B21" s="19" t="s">
        <v>785</v>
      </c>
      <c r="C21" s="13">
        <v>-36.049999999999997</v>
      </c>
      <c r="D21" s="338">
        <v>2.7E-2</v>
      </c>
      <c r="E21" s="13">
        <v>-39.450000000000003</v>
      </c>
      <c r="F21" s="338">
        <v>2.9399999999999999E-2</v>
      </c>
      <c r="G21" s="13">
        <v>-48.15</v>
      </c>
      <c r="H21" s="338">
        <v>3.61E-2</v>
      </c>
      <c r="I21" s="189"/>
      <c r="J21" s="195"/>
      <c r="K21" s="196"/>
      <c r="L21" s="195"/>
      <c r="M21" s="196"/>
      <c r="N21" s="195"/>
      <c r="O21" s="196"/>
      <c r="P21" s="144"/>
      <c r="Q21" s="144"/>
      <c r="R21" s="144"/>
      <c r="S21" s="144"/>
    </row>
    <row r="22" spans="2:19" ht="12">
      <c r="B22" s="19" t="s">
        <v>786</v>
      </c>
      <c r="C22" s="13">
        <v>40.57</v>
      </c>
      <c r="D22" s="338">
        <v>3.04E-2</v>
      </c>
      <c r="E22" s="13">
        <v>44.12</v>
      </c>
      <c r="F22" s="338">
        <v>3.2899999999999999E-2</v>
      </c>
      <c r="G22" s="13">
        <v>53.77</v>
      </c>
      <c r="H22" s="338">
        <v>4.0399999999999998E-2</v>
      </c>
      <c r="I22" s="189"/>
      <c r="J22" s="195"/>
      <c r="K22" s="196"/>
      <c r="L22" s="195"/>
      <c r="M22" s="196"/>
      <c r="N22" s="195"/>
      <c r="O22" s="196"/>
      <c r="P22" s="144"/>
      <c r="Q22" s="144"/>
      <c r="R22" s="144"/>
      <c r="S22" s="144"/>
    </row>
    <row r="23" spans="2:19" ht="12">
      <c r="B23" s="12" t="s">
        <v>543</v>
      </c>
      <c r="C23" s="11"/>
      <c r="D23" s="272">
        <v>9.3299999999999994E-2</v>
      </c>
      <c r="E23" s="11"/>
      <c r="F23" s="272">
        <v>9.0899999999999995E-2</v>
      </c>
      <c r="G23" s="262"/>
      <c r="H23" s="272">
        <v>0.1047</v>
      </c>
      <c r="I23" s="189"/>
      <c r="J23" s="195"/>
      <c r="K23" s="196"/>
      <c r="L23" s="195"/>
      <c r="M23" s="196"/>
      <c r="N23" s="195"/>
      <c r="O23" s="196"/>
      <c r="P23" s="144"/>
      <c r="Q23" s="144"/>
      <c r="R23" s="144"/>
      <c r="S23" s="144"/>
    </row>
    <row r="24" spans="2:19" ht="12">
      <c r="B24" s="12" t="s">
        <v>787</v>
      </c>
      <c r="C24" s="11"/>
      <c r="D24" s="262" t="s">
        <v>1638</v>
      </c>
      <c r="E24" s="11"/>
      <c r="F24" s="262" t="s">
        <v>1638</v>
      </c>
      <c r="G24" s="262"/>
      <c r="H24" s="262" t="s">
        <v>1638</v>
      </c>
      <c r="I24" s="190"/>
      <c r="J24" s="189"/>
      <c r="K24" s="192"/>
      <c r="L24" s="189"/>
      <c r="M24" s="192"/>
      <c r="N24" s="189"/>
      <c r="O24" s="192"/>
      <c r="P24" s="144"/>
      <c r="Q24" s="144"/>
      <c r="R24" s="144"/>
      <c r="S24" s="144"/>
    </row>
    <row r="25" spans="2:19" ht="12">
      <c r="B25" s="19" t="s">
        <v>778</v>
      </c>
      <c r="C25" s="13">
        <v>-68.14</v>
      </c>
      <c r="D25" s="338">
        <v>5.11E-2</v>
      </c>
      <c r="E25" s="13">
        <v>-68.37</v>
      </c>
      <c r="F25" s="338">
        <v>5.0900000000000001E-2</v>
      </c>
      <c r="G25" s="13">
        <v>-76.48</v>
      </c>
      <c r="H25" s="338">
        <v>5.74E-2</v>
      </c>
      <c r="I25" s="189"/>
      <c r="J25" s="195"/>
      <c r="K25" s="196"/>
      <c r="L25" s="195"/>
      <c r="M25" s="196"/>
      <c r="N25" s="195"/>
      <c r="O25" s="196"/>
      <c r="P25" s="144"/>
      <c r="Q25" s="144"/>
      <c r="R25" s="144"/>
      <c r="S25" s="144"/>
    </row>
    <row r="26" spans="2:19" ht="12">
      <c r="B26" s="19" t="s">
        <v>779</v>
      </c>
      <c r="C26" s="13">
        <v>10.74</v>
      </c>
      <c r="D26" s="338">
        <v>8.0999999999999996E-3</v>
      </c>
      <c r="E26" s="13">
        <v>8.67</v>
      </c>
      <c r="F26" s="338">
        <v>6.4999999999999997E-3</v>
      </c>
      <c r="G26" s="13">
        <v>9.89</v>
      </c>
      <c r="H26" s="338">
        <v>7.4000000000000003E-3</v>
      </c>
      <c r="I26" s="189"/>
      <c r="J26" s="195"/>
      <c r="K26" s="196"/>
      <c r="L26" s="195"/>
      <c r="M26" s="196"/>
      <c r="N26" s="195"/>
      <c r="O26" s="196"/>
      <c r="P26" s="144"/>
      <c r="Q26" s="144"/>
      <c r="R26" s="144"/>
      <c r="S26" s="144"/>
    </row>
    <row r="27" spans="2:19" ht="12">
      <c r="B27" s="19" t="s">
        <v>781</v>
      </c>
      <c r="C27" s="11">
        <v>-120.54</v>
      </c>
      <c r="D27" s="271">
        <v>9.0399999999999994E-2</v>
      </c>
      <c r="E27" s="11">
        <v>-121.73</v>
      </c>
      <c r="F27" s="271">
        <v>9.0700000000000003E-2</v>
      </c>
      <c r="G27" s="11">
        <v>-137.13999999999999</v>
      </c>
      <c r="H27" s="271">
        <v>0.10290000000000001</v>
      </c>
      <c r="I27" s="189"/>
      <c r="J27" s="195"/>
      <c r="K27" s="196"/>
      <c r="L27" s="195"/>
      <c r="M27" s="196"/>
      <c r="N27" s="195"/>
      <c r="O27" s="196"/>
      <c r="P27" s="144"/>
      <c r="Q27" s="144"/>
      <c r="R27" s="144"/>
      <c r="S27" s="144"/>
    </row>
    <row r="28" spans="2:19" ht="12">
      <c r="B28" s="19" t="s">
        <v>782</v>
      </c>
      <c r="C28" s="13">
        <v>50.48</v>
      </c>
      <c r="D28" s="338">
        <v>3.7900000000000003E-2</v>
      </c>
      <c r="E28" s="13">
        <v>48.27</v>
      </c>
      <c r="F28" s="338">
        <v>3.5999999999999997E-2</v>
      </c>
      <c r="G28" s="13">
        <v>54.63</v>
      </c>
      <c r="H28" s="338">
        <v>4.1000000000000002E-2</v>
      </c>
      <c r="I28" s="189"/>
      <c r="J28" s="195"/>
      <c r="K28" s="196"/>
      <c r="L28" s="195"/>
      <c r="M28" s="196"/>
      <c r="N28" s="195"/>
      <c r="O28" s="196"/>
      <c r="P28" s="144"/>
      <c r="Q28" s="144"/>
      <c r="R28" s="144"/>
      <c r="S28" s="144"/>
    </row>
    <row r="29" spans="2:19" ht="12">
      <c r="B29" s="19" t="s">
        <v>783</v>
      </c>
      <c r="C29" s="13">
        <v>-4.0199999999999996</v>
      </c>
      <c r="D29" s="338">
        <v>3.0000000000000001E-3</v>
      </c>
      <c r="E29" s="13">
        <v>-1.34</v>
      </c>
      <c r="F29" s="338">
        <v>1E-3</v>
      </c>
      <c r="G29" s="13">
        <v>-0.69</v>
      </c>
      <c r="H29" s="338">
        <v>5.0000000000000001E-4</v>
      </c>
      <c r="I29" s="189"/>
      <c r="J29" s="195"/>
      <c r="K29" s="196"/>
      <c r="L29" s="195"/>
      <c r="M29" s="196"/>
      <c r="N29" s="195"/>
      <c r="O29" s="196"/>
      <c r="P29" s="144"/>
      <c r="Q29" s="144"/>
      <c r="R29" s="144"/>
      <c r="S29" s="144"/>
    </row>
    <row r="30" spans="2:19" ht="12">
      <c r="B30" s="19" t="s">
        <v>784</v>
      </c>
      <c r="C30" s="13">
        <v>0.2</v>
      </c>
      <c r="D30" s="338">
        <v>1E-4</v>
      </c>
      <c r="E30" s="13">
        <v>-3.73</v>
      </c>
      <c r="F30" s="338">
        <v>2.8E-3</v>
      </c>
      <c r="G30" s="13">
        <v>-8.01</v>
      </c>
      <c r="H30" s="338">
        <v>6.0000000000000001E-3</v>
      </c>
      <c r="I30" s="189"/>
      <c r="J30" s="195"/>
      <c r="K30" s="196"/>
      <c r="L30" s="195"/>
      <c r="M30" s="196"/>
      <c r="N30" s="195"/>
      <c r="O30" s="196"/>
      <c r="P30" s="144"/>
      <c r="Q30" s="144"/>
      <c r="R30" s="144"/>
      <c r="S30" s="144"/>
    </row>
    <row r="31" spans="2:19" ht="12">
      <c r="B31" s="19" t="s">
        <v>785</v>
      </c>
      <c r="C31" s="13">
        <v>-65.06</v>
      </c>
      <c r="D31" s="338">
        <v>4.8800000000000003E-2</v>
      </c>
      <c r="E31" s="13">
        <v>-68.52</v>
      </c>
      <c r="F31" s="338">
        <v>5.11E-2</v>
      </c>
      <c r="G31" s="13">
        <v>-78.62</v>
      </c>
      <c r="H31" s="338">
        <v>5.8999999999999997E-2</v>
      </c>
      <c r="I31" s="189"/>
      <c r="J31" s="195"/>
      <c r="K31" s="196"/>
      <c r="L31" s="195"/>
      <c r="M31" s="196"/>
      <c r="N31" s="195"/>
      <c r="O31" s="196"/>
      <c r="P31" s="144"/>
      <c r="Q31" s="144"/>
      <c r="R31" s="144"/>
      <c r="S31" s="144"/>
    </row>
    <row r="32" spans="2:19" ht="12">
      <c r="B32" s="19" t="s">
        <v>786</v>
      </c>
      <c r="C32" s="13">
        <v>9.14</v>
      </c>
      <c r="D32" s="338">
        <v>6.8999999999999999E-3</v>
      </c>
      <c r="E32" s="13">
        <v>-10.96</v>
      </c>
      <c r="F32" s="338">
        <v>8.2000000000000007E-3</v>
      </c>
      <c r="G32" s="13">
        <v>14.1</v>
      </c>
      <c r="H32" s="338">
        <v>1.06E-2</v>
      </c>
      <c r="I32" s="189"/>
      <c r="J32" s="195"/>
      <c r="K32" s="196"/>
      <c r="L32" s="195"/>
      <c r="M32" s="196"/>
      <c r="N32" s="195"/>
      <c r="O32" s="196"/>
      <c r="P32" s="144"/>
      <c r="Q32" s="144"/>
      <c r="R32" s="144"/>
      <c r="S32" s="144"/>
    </row>
    <row r="33" spans="2:19" ht="12">
      <c r="B33" s="12" t="s">
        <v>543</v>
      </c>
      <c r="C33" s="262"/>
      <c r="D33" s="272">
        <v>9.0399999999999994E-2</v>
      </c>
      <c r="E33" s="262"/>
      <c r="F33" s="272">
        <v>9.0700000000000003E-2</v>
      </c>
      <c r="G33" s="262"/>
      <c r="H33" s="272">
        <v>0.10290000000000001</v>
      </c>
      <c r="I33" s="191"/>
      <c r="J33" s="189"/>
      <c r="K33" s="197"/>
      <c r="L33" s="189"/>
      <c r="M33" s="197"/>
      <c r="N33" s="189"/>
      <c r="O33" s="197"/>
      <c r="P33" s="144"/>
      <c r="Q33" s="144"/>
      <c r="R33" s="144"/>
      <c r="S33" s="144"/>
    </row>
    <row r="34" spans="2:19">
      <c r="I34" s="144"/>
      <c r="J34" s="144"/>
      <c r="K34" s="144"/>
      <c r="L34" s="144"/>
      <c r="M34" s="144"/>
      <c r="N34" s="144"/>
      <c r="O34" s="144"/>
      <c r="P34" s="144"/>
      <c r="Q34" s="144"/>
      <c r="R34" s="144"/>
      <c r="S34" s="144"/>
    </row>
    <row r="35" spans="2:19">
      <c r="I35" s="144"/>
      <c r="J35" s="144"/>
      <c r="K35" s="144"/>
      <c r="L35" s="144"/>
      <c r="M35" s="144"/>
      <c r="N35" s="144"/>
      <c r="O35" s="144"/>
      <c r="P35" s="144"/>
      <c r="Q35" s="144"/>
      <c r="R35" s="144"/>
      <c r="S35" s="144"/>
    </row>
    <row r="36" spans="2:19" ht="12">
      <c r="B36" s="265" t="s">
        <v>1514</v>
      </c>
      <c r="C36" s="544" t="s">
        <v>1513</v>
      </c>
      <c r="D36" s="544"/>
      <c r="E36" s="544"/>
      <c r="F36" s="544"/>
      <c r="G36" s="544"/>
      <c r="H36" s="544"/>
      <c r="I36" s="190"/>
      <c r="J36" s="592"/>
      <c r="K36" s="592"/>
      <c r="L36" s="592"/>
      <c r="M36" s="592"/>
      <c r="N36" s="592"/>
      <c r="O36" s="592"/>
      <c r="P36" s="144"/>
      <c r="Q36" s="144"/>
      <c r="R36" s="144"/>
      <c r="S36" s="144"/>
    </row>
    <row r="37" spans="2:19" ht="12">
      <c r="B37" s="265" t="s">
        <v>542</v>
      </c>
      <c r="C37" s="593">
        <v>45230</v>
      </c>
      <c r="D37" s="594"/>
      <c r="E37" s="593">
        <v>45260</v>
      </c>
      <c r="F37" s="594"/>
      <c r="G37" s="593">
        <v>45291</v>
      </c>
      <c r="H37" s="594"/>
      <c r="I37" s="190"/>
      <c r="J37" s="191"/>
      <c r="K37" s="192"/>
      <c r="L37" s="191"/>
      <c r="M37" s="192"/>
      <c r="N37" s="191"/>
      <c r="O37" s="192"/>
      <c r="P37" s="144"/>
      <c r="Q37" s="144"/>
      <c r="R37" s="144"/>
      <c r="S37" s="144"/>
    </row>
    <row r="38" spans="2:19" ht="12">
      <c r="B38" s="12" t="s">
        <v>776</v>
      </c>
      <c r="C38" s="380">
        <v>1590.36</v>
      </c>
      <c r="D38" s="380">
        <v>1381.11</v>
      </c>
      <c r="E38" s="380">
        <v>1588.54</v>
      </c>
      <c r="F38" s="380">
        <v>1379.53</v>
      </c>
      <c r="G38" s="380">
        <v>1590.83</v>
      </c>
      <c r="H38" s="380">
        <v>1390.18</v>
      </c>
      <c r="I38" s="190"/>
      <c r="J38" s="193"/>
      <c r="K38" s="194"/>
      <c r="L38" s="193"/>
      <c r="M38" s="194"/>
      <c r="N38" s="193"/>
      <c r="O38" s="193"/>
      <c r="P38" s="144"/>
      <c r="Q38" s="144"/>
      <c r="R38" s="144"/>
      <c r="S38" s="144"/>
    </row>
    <row r="39" spans="2:19" ht="12">
      <c r="B39" s="12" t="s">
        <v>777</v>
      </c>
      <c r="C39" s="262"/>
      <c r="D39" s="262" t="s">
        <v>1637</v>
      </c>
      <c r="E39" s="262"/>
      <c r="F39" s="262" t="s">
        <v>1637</v>
      </c>
      <c r="G39" s="262"/>
      <c r="H39" s="262" t="s">
        <v>1637</v>
      </c>
      <c r="I39" s="190"/>
      <c r="J39" s="189"/>
      <c r="K39" s="192"/>
      <c r="L39" s="189"/>
      <c r="M39" s="192"/>
      <c r="N39" s="189"/>
      <c r="O39" s="192"/>
      <c r="P39" s="144"/>
      <c r="Q39" s="144"/>
      <c r="R39" s="144"/>
      <c r="S39" s="144"/>
    </row>
    <row r="40" spans="2:19" ht="12">
      <c r="B40" s="19" t="s">
        <v>778</v>
      </c>
      <c r="C40" s="11">
        <v>-35.36</v>
      </c>
      <c r="D40" s="271">
        <v>2.7699999999999999E-2</v>
      </c>
      <c r="E40" s="11">
        <v>31.93</v>
      </c>
      <c r="F40" s="271">
        <v>2.3800000000000002E-2</v>
      </c>
      <c r="G40" s="11">
        <v>45.13</v>
      </c>
      <c r="H40" s="271">
        <v>3.1899999999999998E-2</v>
      </c>
      <c r="I40" s="189"/>
      <c r="J40" s="195"/>
      <c r="K40" s="196"/>
      <c r="L40" s="195"/>
      <c r="M40" s="196"/>
      <c r="N40" s="195"/>
      <c r="O40" s="196"/>
      <c r="P40" s="144"/>
      <c r="Q40" s="144"/>
      <c r="R40" s="144"/>
      <c r="S40" s="144"/>
    </row>
    <row r="41" spans="2:19" ht="12">
      <c r="B41" s="19" t="s">
        <v>779</v>
      </c>
      <c r="C41" s="11">
        <v>46.7</v>
      </c>
      <c r="D41" s="271">
        <v>2.9399999999999999E-2</v>
      </c>
      <c r="E41" s="11">
        <v>40.83</v>
      </c>
      <c r="F41" s="271">
        <v>2.5700000000000001E-2</v>
      </c>
      <c r="G41" s="11">
        <v>48.41</v>
      </c>
      <c r="H41" s="271">
        <v>3.04E-2</v>
      </c>
      <c r="I41" s="189"/>
      <c r="J41" s="195"/>
      <c r="K41" s="196"/>
      <c r="L41" s="195"/>
      <c r="M41" s="196"/>
      <c r="N41" s="195"/>
      <c r="O41" s="196"/>
      <c r="P41" s="144"/>
      <c r="Q41" s="144"/>
      <c r="R41" s="144"/>
      <c r="S41" s="144"/>
    </row>
    <row r="42" spans="2:19" ht="12">
      <c r="B42" s="12" t="s">
        <v>780</v>
      </c>
      <c r="C42" s="11"/>
      <c r="D42" s="262" t="s">
        <v>1638</v>
      </c>
      <c r="E42" s="11"/>
      <c r="F42" s="262" t="s">
        <v>1638</v>
      </c>
      <c r="G42" s="262"/>
      <c r="H42" s="262" t="s">
        <v>1638</v>
      </c>
      <c r="I42" s="190"/>
      <c r="J42" s="189"/>
      <c r="K42" s="192"/>
      <c r="L42" s="189"/>
      <c r="M42" s="192"/>
      <c r="N42" s="189"/>
      <c r="O42" s="192"/>
      <c r="P42" s="144"/>
      <c r="Q42" s="144"/>
      <c r="R42" s="144"/>
      <c r="S42" s="144"/>
    </row>
    <row r="43" spans="2:19" ht="12">
      <c r="B43" s="19" t="s">
        <v>778</v>
      </c>
      <c r="C43" s="11">
        <v>-35.36</v>
      </c>
      <c r="D43" s="271">
        <v>2.5600000000000001E-2</v>
      </c>
      <c r="E43" s="11">
        <v>-31.21</v>
      </c>
      <c r="F43" s="271">
        <v>2.2599999999999999E-2</v>
      </c>
      <c r="G43" s="11">
        <v>-37.78</v>
      </c>
      <c r="H43" s="271">
        <v>2.7199999999999998E-2</v>
      </c>
      <c r="I43" s="189"/>
      <c r="J43" s="195"/>
      <c r="K43" s="196"/>
      <c r="L43" s="195"/>
      <c r="M43" s="196"/>
      <c r="N43" s="195"/>
      <c r="O43" s="196"/>
      <c r="P43" s="144"/>
      <c r="Q43" s="144"/>
      <c r="R43" s="144"/>
      <c r="S43" s="144"/>
    </row>
    <row r="44" spans="2:19" ht="12">
      <c r="B44" s="19" t="s">
        <v>779</v>
      </c>
      <c r="C44" s="11">
        <v>46.7</v>
      </c>
      <c r="D44" s="271">
        <v>3.3799999999999997E-2</v>
      </c>
      <c r="E44" s="11">
        <v>40.83</v>
      </c>
      <c r="F44" s="271">
        <v>2.9600000000000001E-2</v>
      </c>
      <c r="G44" s="11">
        <v>48.41</v>
      </c>
      <c r="H44" s="271">
        <v>3.4799999999999998E-2</v>
      </c>
      <c r="I44" s="189"/>
      <c r="J44" s="195"/>
      <c r="K44" s="196"/>
      <c r="L44" s="195"/>
      <c r="M44" s="196"/>
      <c r="N44" s="195"/>
      <c r="O44" s="196"/>
      <c r="P44" s="144"/>
      <c r="Q44" s="144"/>
      <c r="R44" s="144"/>
      <c r="S44" s="144"/>
    </row>
    <row r="45" spans="2:19" ht="12">
      <c r="B45" s="19" t="s">
        <v>781</v>
      </c>
      <c r="C45" s="11">
        <v>-80.7</v>
      </c>
      <c r="D45" s="271">
        <v>5.8400000000000001E-2</v>
      </c>
      <c r="E45" s="11">
        <v>-75.489999999999995</v>
      </c>
      <c r="F45" s="271">
        <v>5.4699999999999999E-2</v>
      </c>
      <c r="G45" s="11">
        <v>-89.86</v>
      </c>
      <c r="H45" s="271">
        <v>6.4600000000000005E-2</v>
      </c>
      <c r="I45" s="189"/>
      <c r="J45" s="195"/>
      <c r="K45" s="196"/>
      <c r="L45" s="195"/>
      <c r="M45" s="196"/>
      <c r="N45" s="195"/>
      <c r="O45" s="196"/>
      <c r="P45" s="144"/>
      <c r="Q45" s="144"/>
      <c r="R45" s="144"/>
      <c r="S45" s="144"/>
    </row>
    <row r="46" spans="2:19" ht="12">
      <c r="B46" s="19" t="s">
        <v>782</v>
      </c>
      <c r="C46" s="11">
        <v>124.74</v>
      </c>
      <c r="D46" s="271">
        <v>9.0300000000000005E-2</v>
      </c>
      <c r="E46" s="11">
        <v>114.78</v>
      </c>
      <c r="F46" s="271">
        <v>8.3199999999999996E-2</v>
      </c>
      <c r="G46" s="11">
        <v>133.43</v>
      </c>
      <c r="H46" s="271">
        <v>9.6000000000000002E-2</v>
      </c>
      <c r="I46" s="189"/>
      <c r="J46" s="195"/>
      <c r="K46" s="196"/>
      <c r="L46" s="195"/>
      <c r="M46" s="196"/>
      <c r="N46" s="195"/>
      <c r="O46" s="196"/>
      <c r="P46" s="144"/>
      <c r="Q46" s="144"/>
      <c r="R46" s="144"/>
      <c r="S46" s="144"/>
    </row>
    <row r="47" spans="2:19" ht="12">
      <c r="B47" s="19" t="s">
        <v>783</v>
      </c>
      <c r="C47" s="11">
        <v>-18.11</v>
      </c>
      <c r="D47" s="271">
        <v>1.3100000000000001E-2</v>
      </c>
      <c r="E47" s="11">
        <v>-11.39</v>
      </c>
      <c r="F47" s="271">
        <v>8.3000000000000001E-3</v>
      </c>
      <c r="G47" s="11">
        <v>-11.33</v>
      </c>
      <c r="H47" s="271">
        <v>8.0999999999999996E-3</v>
      </c>
      <c r="I47" s="189"/>
      <c r="J47" s="195"/>
      <c r="K47" s="196"/>
      <c r="L47" s="195"/>
      <c r="M47" s="196"/>
      <c r="N47" s="195"/>
      <c r="O47" s="196"/>
      <c r="P47" s="144"/>
      <c r="Q47" s="144"/>
      <c r="R47" s="144"/>
      <c r="S47" s="144"/>
    </row>
    <row r="48" spans="2:19" ht="12">
      <c r="B48" s="19" t="s">
        <v>784</v>
      </c>
      <c r="C48" s="11">
        <v>3.48</v>
      </c>
      <c r="D48" s="271">
        <v>2.5000000000000001E-3</v>
      </c>
      <c r="E48" s="11">
        <v>-3.35</v>
      </c>
      <c r="F48" s="271">
        <v>2.3999999999999998E-3</v>
      </c>
      <c r="G48" s="11">
        <v>-6.79</v>
      </c>
      <c r="H48" s="271">
        <v>4.8999999999999998E-3</v>
      </c>
      <c r="I48" s="189"/>
      <c r="J48" s="195"/>
      <c r="K48" s="196"/>
      <c r="L48" s="195"/>
      <c r="M48" s="196"/>
      <c r="N48" s="195"/>
      <c r="O48" s="196"/>
      <c r="P48" s="144"/>
      <c r="Q48" s="144"/>
      <c r="R48" s="144"/>
      <c r="S48" s="144"/>
    </row>
    <row r="49" spans="2:19" ht="12">
      <c r="B49" s="19" t="s">
        <v>785</v>
      </c>
      <c r="C49" s="11">
        <v>-36.24</v>
      </c>
      <c r="D49" s="271">
        <v>2.6200000000000001E-2</v>
      </c>
      <c r="E49" s="11">
        <v>-39.39</v>
      </c>
      <c r="F49" s="271">
        <v>2.86E-2</v>
      </c>
      <c r="G49" s="11">
        <v>-48.53</v>
      </c>
      <c r="H49" s="271">
        <v>3.49E-2</v>
      </c>
      <c r="I49" s="189"/>
      <c r="J49" s="195"/>
      <c r="K49" s="196"/>
      <c r="L49" s="195"/>
      <c r="M49" s="196"/>
      <c r="N49" s="195"/>
      <c r="O49" s="196"/>
      <c r="P49" s="144"/>
      <c r="Q49" s="144"/>
      <c r="R49" s="144"/>
      <c r="S49" s="144"/>
    </row>
    <row r="50" spans="2:19" ht="12">
      <c r="B50" s="19" t="s">
        <v>786</v>
      </c>
      <c r="C50" s="11">
        <v>40.78</v>
      </c>
      <c r="D50" s="271">
        <v>2.9499999999999998E-2</v>
      </c>
      <c r="E50" s="11">
        <v>44.12</v>
      </c>
      <c r="F50" s="271">
        <v>3.2000000000000001E-2</v>
      </c>
      <c r="G50" s="11">
        <v>54.26</v>
      </c>
      <c r="H50" s="271">
        <v>3.9E-2</v>
      </c>
      <c r="I50" s="189"/>
      <c r="J50" s="195"/>
      <c r="K50" s="196"/>
      <c r="L50" s="195"/>
      <c r="M50" s="196"/>
      <c r="N50" s="195"/>
      <c r="O50" s="196"/>
      <c r="P50" s="144"/>
      <c r="Q50" s="144"/>
      <c r="R50" s="144"/>
      <c r="S50" s="144"/>
    </row>
    <row r="51" spans="2:19" ht="12">
      <c r="B51" s="12" t="s">
        <v>543</v>
      </c>
      <c r="C51" s="11"/>
      <c r="D51" s="272">
        <v>9.0300000000000005E-2</v>
      </c>
      <c r="E51" s="11"/>
      <c r="F51" s="272">
        <v>8.3199999999999996E-2</v>
      </c>
      <c r="G51" s="11"/>
      <c r="H51" s="272">
        <v>9.6000000000000002E-2</v>
      </c>
      <c r="I51" s="189"/>
      <c r="J51" s="195"/>
      <c r="K51" s="196"/>
      <c r="L51" s="195"/>
      <c r="M51" s="196"/>
      <c r="N51" s="195"/>
      <c r="O51" s="196"/>
      <c r="P51" s="144"/>
      <c r="Q51" s="144"/>
      <c r="R51" s="144"/>
      <c r="S51" s="144"/>
    </row>
    <row r="52" spans="2:19" ht="12">
      <c r="B52" s="12" t="s">
        <v>787</v>
      </c>
      <c r="C52" s="11"/>
      <c r="D52" s="262" t="s">
        <v>1638</v>
      </c>
      <c r="E52" s="11"/>
      <c r="F52" s="262" t="s">
        <v>1638</v>
      </c>
      <c r="G52" s="262"/>
      <c r="H52" s="262" t="s">
        <v>1638</v>
      </c>
      <c r="I52" s="190"/>
      <c r="J52" s="189"/>
      <c r="K52" s="192"/>
      <c r="L52" s="189"/>
      <c r="M52" s="192"/>
      <c r="N52" s="189"/>
      <c r="O52" s="192"/>
      <c r="P52" s="144"/>
      <c r="Q52" s="144"/>
      <c r="R52" s="144"/>
      <c r="S52" s="144"/>
    </row>
    <row r="53" spans="2:19" ht="12">
      <c r="B53" s="19" t="s">
        <v>778</v>
      </c>
      <c r="C53" s="11">
        <v>-47.41</v>
      </c>
      <c r="D53" s="271">
        <v>3.4299999999999997E-2</v>
      </c>
      <c r="E53" s="11">
        <v>-65.42</v>
      </c>
      <c r="F53" s="271">
        <v>4.7399999999999998E-2</v>
      </c>
      <c r="G53" s="11">
        <v>-74</v>
      </c>
      <c r="H53" s="271">
        <v>5.3199999999999997E-2</v>
      </c>
      <c r="I53" s="189"/>
      <c r="J53" s="195"/>
      <c r="K53" s="196"/>
      <c r="L53" s="195"/>
      <c r="M53" s="196"/>
      <c r="N53" s="195"/>
      <c r="O53" s="196"/>
      <c r="P53" s="144"/>
      <c r="Q53" s="144"/>
      <c r="R53" s="144"/>
      <c r="S53" s="144"/>
    </row>
    <row r="54" spans="2:19" ht="12">
      <c r="B54" s="19" t="s">
        <v>779</v>
      </c>
      <c r="C54" s="11">
        <v>-13.71</v>
      </c>
      <c r="D54" s="271">
        <v>9.9000000000000008E-3</v>
      </c>
      <c r="E54" s="11">
        <v>5.28</v>
      </c>
      <c r="F54" s="271">
        <v>3.8E-3</v>
      </c>
      <c r="G54" s="11">
        <v>6.9</v>
      </c>
      <c r="H54" s="271">
        <v>5.0000000000000001E-3</v>
      </c>
      <c r="I54" s="189"/>
      <c r="J54" s="195"/>
      <c r="K54" s="196"/>
      <c r="L54" s="195"/>
      <c r="M54" s="196"/>
      <c r="N54" s="195"/>
      <c r="O54" s="196"/>
      <c r="P54" s="144"/>
      <c r="Q54" s="144"/>
      <c r="R54" s="144"/>
      <c r="S54" s="144"/>
    </row>
    <row r="55" spans="2:19" ht="12">
      <c r="B55" s="19" t="s">
        <v>781</v>
      </c>
      <c r="C55" s="11">
        <v>-90.43</v>
      </c>
      <c r="D55" s="271">
        <v>6.5500000000000003E-2</v>
      </c>
      <c r="E55" s="11">
        <v>-117.71</v>
      </c>
      <c r="F55" s="271">
        <v>8.5300000000000001E-2</v>
      </c>
      <c r="G55" s="11">
        <v>-133.87</v>
      </c>
      <c r="H55" s="271">
        <v>9.6299999999999997E-2</v>
      </c>
      <c r="I55" s="189"/>
      <c r="J55" s="195"/>
      <c r="K55" s="196"/>
      <c r="L55" s="195"/>
      <c r="M55" s="196"/>
      <c r="N55" s="195"/>
      <c r="O55" s="196"/>
      <c r="P55" s="144"/>
      <c r="Q55" s="144"/>
      <c r="R55" s="144"/>
      <c r="S55" s="144"/>
    </row>
    <row r="56" spans="2:19" ht="12">
      <c r="B56" s="19" t="s">
        <v>782</v>
      </c>
      <c r="C56" s="11">
        <v>17.98</v>
      </c>
      <c r="D56" s="271">
        <v>1.2999999999999999E-2</v>
      </c>
      <c r="E56" s="11">
        <v>43.67</v>
      </c>
      <c r="F56" s="271">
        <v>3.1699999999999999E-2</v>
      </c>
      <c r="G56" s="11">
        <v>50.61</v>
      </c>
      <c r="H56" s="271">
        <v>3.6400000000000002E-2</v>
      </c>
      <c r="I56" s="189"/>
      <c r="J56" s="195"/>
      <c r="K56" s="196"/>
      <c r="L56" s="195"/>
      <c r="M56" s="196"/>
      <c r="N56" s="195"/>
      <c r="O56" s="196"/>
      <c r="P56" s="144"/>
      <c r="Q56" s="144"/>
      <c r="R56" s="144"/>
      <c r="S56" s="144"/>
    </row>
    <row r="57" spans="2:19" ht="12">
      <c r="B57" s="19" t="s">
        <v>783</v>
      </c>
      <c r="C57" s="11">
        <v>2.38</v>
      </c>
      <c r="D57" s="271">
        <v>1.6999999999999999E-3</v>
      </c>
      <c r="E57" s="11">
        <v>1.98</v>
      </c>
      <c r="F57" s="271">
        <v>1.4E-3</v>
      </c>
      <c r="G57" s="11">
        <v>2.11</v>
      </c>
      <c r="H57" s="271">
        <v>1.5E-3</v>
      </c>
      <c r="I57" s="189"/>
      <c r="J57" s="195"/>
      <c r="K57" s="196"/>
      <c r="L57" s="195"/>
      <c r="M57" s="196"/>
      <c r="N57" s="195"/>
      <c r="O57" s="196"/>
      <c r="P57" s="144"/>
      <c r="Q57" s="144"/>
      <c r="R57" s="144"/>
      <c r="S57" s="144"/>
    </row>
    <row r="58" spans="2:19" ht="12">
      <c r="B58" s="19" t="s">
        <v>784</v>
      </c>
      <c r="C58" s="11">
        <v>-1.6</v>
      </c>
      <c r="D58" s="271">
        <v>1.1999999999999999E-3</v>
      </c>
      <c r="E58" s="11">
        <v>-6.41</v>
      </c>
      <c r="F58" s="271">
        <v>4.5999999999999999E-3</v>
      </c>
      <c r="G58" s="11">
        <v>-10.73</v>
      </c>
      <c r="H58" s="271">
        <v>7.7000000000000002E-3</v>
      </c>
      <c r="I58" s="189"/>
      <c r="J58" s="195"/>
      <c r="K58" s="196"/>
      <c r="L58" s="195"/>
      <c r="M58" s="196"/>
      <c r="N58" s="195"/>
      <c r="O58" s="196"/>
      <c r="P58" s="144"/>
      <c r="Q58" s="144"/>
      <c r="R58" s="144"/>
      <c r="S58" s="144"/>
    </row>
    <row r="59" spans="2:19" ht="12">
      <c r="B59" s="19" t="s">
        <v>785</v>
      </c>
      <c r="C59" s="11">
        <v>-54.07</v>
      </c>
      <c r="D59" s="271">
        <v>3.9100000000000003E-2</v>
      </c>
      <c r="E59" s="11">
        <v>-69.010000000000005</v>
      </c>
      <c r="F59" s="271">
        <v>0.05</v>
      </c>
      <c r="G59" s="11">
        <v>-79.430000000000007</v>
      </c>
      <c r="H59" s="271">
        <v>5.7099999999999998E-2</v>
      </c>
      <c r="I59" s="189"/>
      <c r="J59" s="195"/>
      <c r="K59" s="196"/>
      <c r="L59" s="195"/>
      <c r="M59" s="196"/>
      <c r="N59" s="195"/>
      <c r="O59" s="196"/>
      <c r="P59" s="144"/>
      <c r="Q59" s="144"/>
      <c r="R59" s="144"/>
      <c r="S59" s="144"/>
    </row>
    <row r="60" spans="2:19" ht="12">
      <c r="B60" s="19" t="s">
        <v>786</v>
      </c>
      <c r="C60" s="11">
        <v>-2.02</v>
      </c>
      <c r="D60" s="271">
        <v>1.5E-3</v>
      </c>
      <c r="E60" s="11">
        <v>-10.48</v>
      </c>
      <c r="F60" s="271">
        <v>7.6E-3</v>
      </c>
      <c r="G60" s="11">
        <v>13.9</v>
      </c>
      <c r="H60" s="271">
        <v>0.01</v>
      </c>
      <c r="I60" s="189"/>
      <c r="J60" s="195"/>
      <c r="K60" s="196"/>
      <c r="L60" s="195"/>
      <c r="M60" s="196"/>
      <c r="N60" s="195"/>
      <c r="O60" s="196"/>
      <c r="P60" s="144"/>
      <c r="Q60" s="144"/>
      <c r="R60" s="144"/>
      <c r="S60" s="144"/>
    </row>
    <row r="61" spans="2:19" ht="12">
      <c r="B61" s="12" t="s">
        <v>543</v>
      </c>
      <c r="C61" s="262"/>
      <c r="D61" s="272">
        <v>6.5500000000000003E-2</v>
      </c>
      <c r="E61" s="262"/>
      <c r="F61" s="272">
        <v>8.5300000000000001E-2</v>
      </c>
      <c r="G61" s="262"/>
      <c r="H61" s="272">
        <v>9.6299999999999997E-2</v>
      </c>
      <c r="I61" s="191"/>
      <c r="J61" s="189"/>
      <c r="K61" s="197"/>
      <c r="L61" s="189"/>
      <c r="M61" s="197"/>
      <c r="N61" s="189"/>
      <c r="O61" s="197"/>
      <c r="P61" s="144"/>
      <c r="Q61" s="144"/>
      <c r="R61" s="144"/>
      <c r="S61" s="144"/>
    </row>
    <row r="62" spans="2:19">
      <c r="I62" s="144"/>
      <c r="J62" s="144"/>
      <c r="K62" s="144"/>
      <c r="L62" s="144"/>
      <c r="M62" s="144"/>
      <c r="N62" s="144"/>
      <c r="O62" s="144"/>
      <c r="P62" s="144"/>
      <c r="Q62" s="144"/>
      <c r="R62" s="144"/>
      <c r="S62" s="144"/>
    </row>
  </sheetData>
  <mergeCells count="14">
    <mergeCell ref="G9:H9"/>
    <mergeCell ref="C8:H8"/>
    <mergeCell ref="C36:H36"/>
    <mergeCell ref="C37:D37"/>
    <mergeCell ref="E37:F37"/>
    <mergeCell ref="G37:H37"/>
    <mergeCell ref="C9:D9"/>
    <mergeCell ref="E9:F9"/>
    <mergeCell ref="J8:K8"/>
    <mergeCell ref="L8:M8"/>
    <mergeCell ref="N8:O8"/>
    <mergeCell ref="J36:K36"/>
    <mergeCell ref="L36:M36"/>
    <mergeCell ref="N36:O3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autoPageBreaks="0"/>
  </sheetPr>
  <dimension ref="A1:E20"/>
  <sheetViews>
    <sheetView showGridLines="0" zoomScaleNormal="100" workbookViewId="0">
      <selection activeCell="C1" sqref="C1"/>
    </sheetView>
  </sheetViews>
  <sheetFormatPr defaultColWidth="9.109375" defaultRowHeight="10.199999999999999"/>
  <cols>
    <col min="1" max="1" width="3.44140625" style="29" customWidth="1"/>
    <col min="2" max="2" width="4.88671875" style="29" customWidth="1"/>
    <col min="3" max="3" width="33.109375" style="147" customWidth="1"/>
    <col min="4" max="4" width="11.44140625" style="29" customWidth="1"/>
    <col min="5" max="5" width="12.44140625" style="29" customWidth="1"/>
    <col min="6" max="6" width="10.77734375" style="29" customWidth="1"/>
    <col min="7" max="16384" width="9.109375" style="29"/>
  </cols>
  <sheetData>
    <row r="1" spans="1:5">
      <c r="A1" s="128" t="s">
        <v>1036</v>
      </c>
    </row>
    <row r="2" spans="1:5">
      <c r="A2" s="128"/>
    </row>
    <row r="3" spans="1:5">
      <c r="A3" s="128"/>
    </row>
    <row r="5" spans="1:5">
      <c r="B5" s="6" t="s">
        <v>472</v>
      </c>
    </row>
    <row r="8" spans="1:5">
      <c r="B8" s="595"/>
      <c r="C8" s="596"/>
      <c r="D8" s="453" t="s">
        <v>0</v>
      </c>
      <c r="E8" s="453" t="s">
        <v>339</v>
      </c>
    </row>
    <row r="9" spans="1:5">
      <c r="B9" s="597"/>
      <c r="C9" s="598"/>
      <c r="D9" s="453"/>
      <c r="E9" s="453"/>
    </row>
    <row r="10" spans="1:5" ht="14.4">
      <c r="B10" s="256"/>
      <c r="C10" s="12" t="s">
        <v>54</v>
      </c>
      <c r="D10" s="381" t="s">
        <v>82</v>
      </c>
      <c r="E10" s="381" t="s">
        <v>82</v>
      </c>
    </row>
    <row r="11" spans="1:5">
      <c r="B11" s="20">
        <v>1</v>
      </c>
      <c r="C11" s="19" t="s">
        <v>461</v>
      </c>
      <c r="D11" s="249">
        <v>1650462</v>
      </c>
      <c r="E11" s="249">
        <v>132037</v>
      </c>
    </row>
    <row r="12" spans="1:5">
      <c r="B12" s="20">
        <v>2</v>
      </c>
      <c r="C12" s="19" t="s">
        <v>382</v>
      </c>
      <c r="D12" s="249">
        <v>0</v>
      </c>
      <c r="E12" s="249">
        <v>0</v>
      </c>
    </row>
    <row r="13" spans="1:5">
      <c r="B13" s="20">
        <v>3</v>
      </c>
      <c r="C13" s="19" t="s">
        <v>55</v>
      </c>
      <c r="D13" s="249">
        <v>0</v>
      </c>
      <c r="E13" s="249">
        <v>0</v>
      </c>
    </row>
    <row r="14" spans="1:5">
      <c r="B14" s="20">
        <v>4</v>
      </c>
      <c r="C14" s="19" t="s">
        <v>364</v>
      </c>
      <c r="D14" s="249">
        <v>0</v>
      </c>
      <c r="E14" s="249">
        <v>0</v>
      </c>
    </row>
    <row r="15" spans="1:5" ht="14.4">
      <c r="B15" s="256"/>
      <c r="C15" s="12" t="s">
        <v>385</v>
      </c>
      <c r="D15" s="425"/>
      <c r="E15" s="425"/>
    </row>
    <row r="16" spans="1:5">
      <c r="B16" s="20">
        <v>5</v>
      </c>
      <c r="C16" s="19" t="s">
        <v>365</v>
      </c>
      <c r="D16" s="249">
        <v>0</v>
      </c>
      <c r="E16" s="249">
        <v>0</v>
      </c>
    </row>
    <row r="17" spans="2:5">
      <c r="B17" s="20">
        <v>6</v>
      </c>
      <c r="C17" s="19" t="s">
        <v>56</v>
      </c>
      <c r="D17" s="249">
        <v>0</v>
      </c>
      <c r="E17" s="249">
        <v>0</v>
      </c>
    </row>
    <row r="18" spans="2:5">
      <c r="B18" s="20">
        <v>7</v>
      </c>
      <c r="C18" s="19" t="s">
        <v>1515</v>
      </c>
      <c r="D18" s="249">
        <v>0</v>
      </c>
      <c r="E18" s="249">
        <v>0</v>
      </c>
    </row>
    <row r="19" spans="2:5">
      <c r="B19" s="20">
        <v>8</v>
      </c>
      <c r="C19" s="19" t="s">
        <v>57</v>
      </c>
      <c r="D19" s="249">
        <v>0</v>
      </c>
      <c r="E19" s="249">
        <v>0</v>
      </c>
    </row>
    <row r="20" spans="2:5" s="31" customFormat="1">
      <c r="B20" s="241">
        <v>9</v>
      </c>
      <c r="C20" s="12" t="s">
        <v>6</v>
      </c>
      <c r="D20" s="250">
        <v>1650462</v>
      </c>
      <c r="E20" s="250">
        <v>132037</v>
      </c>
    </row>
  </sheetData>
  <mergeCells count="3">
    <mergeCell ref="B8:C9"/>
    <mergeCell ref="D8:D9"/>
    <mergeCell ref="E8:E9"/>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autoPageBreaks="0"/>
  </sheetPr>
  <dimension ref="A1:F23"/>
  <sheetViews>
    <sheetView showGridLines="0" zoomScaleNormal="100" workbookViewId="0">
      <selection activeCell="I19" sqref="I19"/>
    </sheetView>
  </sheetViews>
  <sheetFormatPr defaultColWidth="7.88671875" defaultRowHeight="10.199999999999999"/>
  <cols>
    <col min="1" max="1" width="2.6640625" style="64" customWidth="1"/>
    <col min="2" max="2" width="5.109375" style="64" customWidth="1"/>
    <col min="3" max="3" width="46.33203125" style="88" customWidth="1"/>
    <col min="4" max="6" width="14.5546875" style="88" customWidth="1"/>
    <col min="7" max="7" width="8.109375" style="64" customWidth="1"/>
    <col min="8" max="8" width="50" style="64" customWidth="1"/>
    <col min="9" max="16384" width="7.88671875" style="64"/>
  </cols>
  <sheetData>
    <row r="1" spans="1:6">
      <c r="A1" s="128" t="s">
        <v>1036</v>
      </c>
    </row>
    <row r="2" spans="1:6">
      <c r="B2" s="67"/>
      <c r="C2" s="68"/>
      <c r="D2" s="68"/>
      <c r="E2" s="68"/>
      <c r="F2" s="68"/>
    </row>
    <row r="3" spans="1:6">
      <c r="B3" s="67"/>
      <c r="C3" s="68"/>
      <c r="D3" s="68"/>
      <c r="E3" s="68"/>
      <c r="F3" s="68"/>
    </row>
    <row r="4" spans="1:6">
      <c r="B4" s="67"/>
      <c r="C4" s="68"/>
      <c r="D4" s="68"/>
      <c r="E4" s="68"/>
      <c r="F4" s="68"/>
    </row>
    <row r="5" spans="1:6">
      <c r="B5" s="177" t="s">
        <v>329</v>
      </c>
      <c r="C5" s="68"/>
      <c r="D5" s="68"/>
      <c r="E5" s="68"/>
      <c r="F5" s="68"/>
    </row>
    <row r="6" spans="1:6">
      <c r="F6" s="68"/>
    </row>
    <row r="7" spans="1:6">
      <c r="F7" s="68"/>
    </row>
    <row r="8" spans="1:6" ht="30" customHeight="1">
      <c r="B8" s="469" t="s">
        <v>236</v>
      </c>
      <c r="C8" s="599"/>
      <c r="D8" s="314" t="s">
        <v>1639</v>
      </c>
      <c r="E8" s="314" t="s">
        <v>1640</v>
      </c>
      <c r="F8" s="68"/>
    </row>
    <row r="9" spans="1:6">
      <c r="B9" s="13">
        <v>1</v>
      </c>
      <c r="C9" s="237" t="s">
        <v>658</v>
      </c>
      <c r="D9" s="249">
        <v>74672369066</v>
      </c>
      <c r="E9" s="249">
        <v>67256134555</v>
      </c>
      <c r="F9" s="68"/>
    </row>
    <row r="10" spans="1:6" ht="20.399999999999999">
      <c r="B10" s="13">
        <v>2</v>
      </c>
      <c r="C10" s="237" t="s">
        <v>504</v>
      </c>
      <c r="D10" s="249">
        <v>0</v>
      </c>
      <c r="E10" s="249">
        <v>0</v>
      </c>
      <c r="F10" s="68"/>
    </row>
    <row r="11" spans="1:6" ht="20.399999999999999">
      <c r="B11" s="13">
        <v>3</v>
      </c>
      <c r="C11" s="19" t="s">
        <v>1340</v>
      </c>
      <c r="D11" s="249">
        <v>0</v>
      </c>
      <c r="E11" s="249">
        <v>0</v>
      </c>
      <c r="F11" s="68"/>
    </row>
    <row r="12" spans="1:6" ht="20.399999999999999">
      <c r="B12" s="13">
        <v>4</v>
      </c>
      <c r="C12" s="237" t="s">
        <v>1341</v>
      </c>
      <c r="D12" s="249">
        <v>0</v>
      </c>
      <c r="E12" s="249">
        <v>0</v>
      </c>
      <c r="F12" s="68"/>
    </row>
    <row r="13" spans="1:6" ht="30.6">
      <c r="B13" s="13">
        <v>5</v>
      </c>
      <c r="C13" s="237" t="s">
        <v>1342</v>
      </c>
      <c r="D13" s="249">
        <v>0</v>
      </c>
      <c r="E13" s="249">
        <v>0</v>
      </c>
      <c r="F13" s="68"/>
    </row>
    <row r="14" spans="1:6" ht="20.399999999999999">
      <c r="B14" s="13">
        <v>6</v>
      </c>
      <c r="C14" s="237" t="s">
        <v>1343</v>
      </c>
      <c r="D14" s="249">
        <v>0</v>
      </c>
      <c r="E14" s="249">
        <v>0</v>
      </c>
      <c r="F14" s="68"/>
    </row>
    <row r="15" spans="1:6">
      <c r="B15" s="13">
        <v>7</v>
      </c>
      <c r="C15" s="237" t="s">
        <v>1344</v>
      </c>
      <c r="D15" s="249">
        <v>7415736</v>
      </c>
      <c r="E15" s="249">
        <v>4255558</v>
      </c>
      <c r="F15" s="68"/>
    </row>
    <row r="16" spans="1:6">
      <c r="B16" s="13">
        <v>8</v>
      </c>
      <c r="C16" s="237" t="s">
        <v>1345</v>
      </c>
      <c r="D16" s="249">
        <v>337926156</v>
      </c>
      <c r="E16" s="249">
        <v>309242331</v>
      </c>
      <c r="F16" s="68"/>
    </row>
    <row r="17" spans="2:6">
      <c r="B17" s="13">
        <v>9</v>
      </c>
      <c r="C17" s="237" t="s">
        <v>1346</v>
      </c>
      <c r="D17" s="249">
        <v>0</v>
      </c>
      <c r="E17" s="249">
        <v>16310850</v>
      </c>
      <c r="F17" s="68"/>
    </row>
    <row r="18" spans="2:6" ht="20.399999999999999">
      <c r="B18" s="13">
        <v>10</v>
      </c>
      <c r="C18" s="237" t="s">
        <v>505</v>
      </c>
      <c r="D18" s="249">
        <v>5195104235</v>
      </c>
      <c r="E18" s="249">
        <v>5176973880</v>
      </c>
      <c r="F18" s="68"/>
    </row>
    <row r="19" spans="2:6" ht="20.399999999999999">
      <c r="B19" s="13">
        <v>11</v>
      </c>
      <c r="C19" s="237" t="s">
        <v>1347</v>
      </c>
      <c r="D19" s="249">
        <v>-1184729</v>
      </c>
      <c r="E19" s="249">
        <v>-1071562</v>
      </c>
    </row>
    <row r="20" spans="2:6" ht="20.399999999999999">
      <c r="B20" s="13" t="s">
        <v>1350</v>
      </c>
      <c r="C20" s="237" t="s">
        <v>1348</v>
      </c>
      <c r="D20" s="249">
        <v>0</v>
      </c>
      <c r="E20" s="249">
        <v>0</v>
      </c>
    </row>
    <row r="21" spans="2:6" ht="20.399999999999999">
      <c r="B21" s="13" t="s">
        <v>1351</v>
      </c>
      <c r="C21" s="237" t="s">
        <v>1349</v>
      </c>
      <c r="D21" s="249">
        <v>0</v>
      </c>
      <c r="E21" s="249">
        <v>0</v>
      </c>
    </row>
    <row r="22" spans="2:6">
      <c r="B22" s="13">
        <v>12</v>
      </c>
      <c r="C22" s="237" t="s">
        <v>506</v>
      </c>
      <c r="D22" s="249">
        <v>-260797647</v>
      </c>
      <c r="E22" s="249">
        <v>-290512987</v>
      </c>
    </row>
    <row r="23" spans="2:6">
      <c r="B23" s="26">
        <v>13</v>
      </c>
      <c r="C23" s="238" t="s">
        <v>1214</v>
      </c>
      <c r="D23" s="250">
        <v>79950832818</v>
      </c>
      <c r="E23" s="250">
        <v>72471332625</v>
      </c>
    </row>
  </sheetData>
  <mergeCells count="1">
    <mergeCell ref="B8:C8"/>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autoPageBreaks="0"/>
  </sheetPr>
  <dimension ref="A1:G74"/>
  <sheetViews>
    <sheetView showGridLines="0" zoomScaleNormal="100" workbookViewId="0">
      <selection activeCell="C1" sqref="C1"/>
    </sheetView>
  </sheetViews>
  <sheetFormatPr defaultColWidth="8" defaultRowHeight="10.199999999999999"/>
  <cols>
    <col min="1" max="1" width="3.5546875" style="64" customWidth="1"/>
    <col min="2" max="2" width="5.44140625" style="64" customWidth="1"/>
    <col min="3" max="3" width="62.21875" style="88" customWidth="1"/>
    <col min="4" max="4" width="15.109375" style="64" customWidth="1"/>
    <col min="5" max="5" width="13.88671875" style="64" customWidth="1"/>
    <col min="6" max="6" width="8.5546875" style="64" bestFit="1" customWidth="1"/>
    <col min="7" max="16384" width="8" style="64"/>
  </cols>
  <sheetData>
    <row r="1" spans="1:7">
      <c r="A1" s="128" t="s">
        <v>1036</v>
      </c>
    </row>
    <row r="2" spans="1:7">
      <c r="A2" s="128"/>
    </row>
    <row r="3" spans="1:7">
      <c r="A3" s="128"/>
    </row>
    <row r="4" spans="1:7">
      <c r="A4" s="128"/>
    </row>
    <row r="5" spans="1:7">
      <c r="B5" s="6" t="s">
        <v>1430</v>
      </c>
      <c r="C5" s="109"/>
      <c r="D5" s="29"/>
      <c r="E5" s="29"/>
    </row>
    <row r="6" spans="1:7">
      <c r="B6" s="29"/>
      <c r="C6" s="109"/>
      <c r="D6" s="29"/>
      <c r="E6" s="29"/>
    </row>
    <row r="7" spans="1:7">
      <c r="B7" s="29"/>
      <c r="C7" s="109"/>
      <c r="D7" s="29"/>
      <c r="E7" s="29"/>
    </row>
    <row r="8" spans="1:7">
      <c r="B8" s="602" t="s">
        <v>1430</v>
      </c>
      <c r="C8" s="602"/>
      <c r="D8" s="364" t="s">
        <v>1639</v>
      </c>
      <c r="E8" s="364" t="s">
        <v>1640</v>
      </c>
    </row>
    <row r="9" spans="1:7">
      <c r="B9" s="603" t="s">
        <v>1352</v>
      </c>
      <c r="C9" s="604"/>
      <c r="D9" s="604"/>
      <c r="E9" s="605"/>
    </row>
    <row r="10" spans="1:7" ht="20.399999999999999">
      <c r="B10" s="223">
        <v>1</v>
      </c>
      <c r="C10" s="19" t="s">
        <v>1353</v>
      </c>
      <c r="D10" s="283">
        <v>66419884242</v>
      </c>
      <c r="E10" s="283">
        <v>57699450314</v>
      </c>
    </row>
    <row r="11" spans="1:7" ht="20.399999999999999">
      <c r="B11" s="223">
        <v>2</v>
      </c>
      <c r="C11" s="19" t="s">
        <v>1354</v>
      </c>
      <c r="D11" s="283">
        <v>0</v>
      </c>
      <c r="E11" s="283">
        <v>0</v>
      </c>
    </row>
    <row r="12" spans="1:7" ht="20.399999999999999">
      <c r="B12" s="223">
        <v>3</v>
      </c>
      <c r="C12" s="19" t="s">
        <v>804</v>
      </c>
      <c r="D12" s="283">
        <v>0</v>
      </c>
      <c r="E12" s="283">
        <v>0</v>
      </c>
    </row>
    <row r="13" spans="1:7" ht="20.399999999999999">
      <c r="B13" s="223">
        <v>4</v>
      </c>
      <c r="C13" s="19" t="s">
        <v>1355</v>
      </c>
      <c r="D13" s="283">
        <v>0</v>
      </c>
      <c r="E13" s="283">
        <v>0</v>
      </c>
    </row>
    <row r="14" spans="1:7">
      <c r="B14" s="223">
        <v>5</v>
      </c>
      <c r="C14" s="19" t="s">
        <v>1356</v>
      </c>
      <c r="D14" s="283">
        <v>0</v>
      </c>
      <c r="E14" s="283">
        <v>0</v>
      </c>
      <c r="F14" s="90"/>
      <c r="G14" s="90"/>
    </row>
    <row r="15" spans="1:7">
      <c r="B15" s="223">
        <v>6</v>
      </c>
      <c r="C15" s="19" t="s">
        <v>1357</v>
      </c>
      <c r="D15" s="283">
        <v>-261982376</v>
      </c>
      <c r="E15" s="283">
        <v>-291584549</v>
      </c>
    </row>
    <row r="16" spans="1:7">
      <c r="B16" s="264">
        <v>7</v>
      </c>
      <c r="C16" s="12" t="s">
        <v>1358</v>
      </c>
      <c r="D16" s="249">
        <v>66157901867</v>
      </c>
      <c r="E16" s="250">
        <v>57407865765</v>
      </c>
    </row>
    <row r="17" spans="2:5">
      <c r="B17" s="603" t="s">
        <v>228</v>
      </c>
      <c r="C17" s="604"/>
      <c r="D17" s="604"/>
      <c r="E17" s="605"/>
    </row>
    <row r="18" spans="2:5" ht="20.399999999999999">
      <c r="B18" s="158">
        <v>8</v>
      </c>
      <c r="C18" s="237" t="s">
        <v>1359</v>
      </c>
      <c r="D18" s="249">
        <v>297869462</v>
      </c>
      <c r="E18" s="283">
        <v>233081337</v>
      </c>
    </row>
    <row r="19" spans="2:5" ht="20.399999999999999">
      <c r="B19" s="158" t="s">
        <v>1360</v>
      </c>
      <c r="C19" s="237" t="s">
        <v>1361</v>
      </c>
      <c r="D19" s="283">
        <v>0</v>
      </c>
      <c r="E19" s="283">
        <v>0</v>
      </c>
    </row>
    <row r="20" spans="2:5" ht="20.399999999999999">
      <c r="B20" s="158">
        <v>9</v>
      </c>
      <c r="C20" s="237" t="s">
        <v>1362</v>
      </c>
      <c r="D20" s="283">
        <v>272736890</v>
      </c>
      <c r="E20" s="283">
        <v>245693483</v>
      </c>
    </row>
    <row r="21" spans="2:5" ht="20.399999999999999">
      <c r="B21" s="158" t="s">
        <v>1363</v>
      </c>
      <c r="C21" s="237" t="s">
        <v>1364</v>
      </c>
      <c r="D21" s="283">
        <v>0</v>
      </c>
      <c r="E21" s="283">
        <v>0</v>
      </c>
    </row>
    <row r="22" spans="2:5">
      <c r="B22" s="158" t="s">
        <v>1365</v>
      </c>
      <c r="C22" s="237" t="s">
        <v>803</v>
      </c>
      <c r="D22" s="283">
        <v>0</v>
      </c>
      <c r="E22" s="283">
        <v>0</v>
      </c>
    </row>
    <row r="23" spans="2:5">
      <c r="B23" s="158">
        <v>10</v>
      </c>
      <c r="C23" s="237" t="s">
        <v>1366</v>
      </c>
      <c r="D23" s="283">
        <v>0</v>
      </c>
      <c r="E23" s="283">
        <v>0</v>
      </c>
    </row>
    <row r="24" spans="2:5" ht="20.399999999999999">
      <c r="B24" s="158" t="s">
        <v>1367</v>
      </c>
      <c r="C24" s="237" t="s">
        <v>1368</v>
      </c>
      <c r="D24" s="283">
        <v>0</v>
      </c>
      <c r="E24" s="283">
        <v>0</v>
      </c>
    </row>
    <row r="25" spans="2:5" ht="20.399999999999999">
      <c r="B25" s="158" t="s">
        <v>1369</v>
      </c>
      <c r="C25" s="237" t="s">
        <v>1370</v>
      </c>
      <c r="D25" s="283">
        <v>0</v>
      </c>
      <c r="E25" s="283">
        <v>0</v>
      </c>
    </row>
    <row r="26" spans="2:5">
      <c r="B26" s="158">
        <v>11</v>
      </c>
      <c r="C26" s="237" t="s">
        <v>805</v>
      </c>
      <c r="D26" s="283">
        <v>0</v>
      </c>
      <c r="E26" s="283">
        <v>0</v>
      </c>
    </row>
    <row r="27" spans="2:5" ht="20.399999999999999">
      <c r="B27" s="158">
        <v>12</v>
      </c>
      <c r="C27" s="237" t="s">
        <v>1371</v>
      </c>
      <c r="D27" s="283">
        <v>0</v>
      </c>
      <c r="E27" s="283">
        <v>0</v>
      </c>
    </row>
    <row r="28" spans="2:5">
      <c r="B28" s="241">
        <v>13</v>
      </c>
      <c r="C28" s="12" t="s">
        <v>1372</v>
      </c>
      <c r="D28" s="250">
        <v>570606352</v>
      </c>
      <c r="E28" s="250">
        <v>478774820</v>
      </c>
    </row>
    <row r="29" spans="2:5">
      <c r="B29" s="601" t="s">
        <v>229</v>
      </c>
      <c r="C29" s="601"/>
      <c r="D29" s="601"/>
      <c r="E29" s="601"/>
    </row>
    <row r="30" spans="2:5" ht="20.399999999999999">
      <c r="B30" s="158">
        <v>14</v>
      </c>
      <c r="C30" s="237" t="s">
        <v>1373</v>
      </c>
      <c r="D30" s="249">
        <v>8027233863</v>
      </c>
      <c r="E30" s="283">
        <v>9391407310</v>
      </c>
    </row>
    <row r="31" spans="2:5">
      <c r="B31" s="158">
        <v>15</v>
      </c>
      <c r="C31" s="237" t="s">
        <v>1374</v>
      </c>
      <c r="D31" s="283">
        <v>0</v>
      </c>
      <c r="E31" s="283">
        <v>0</v>
      </c>
    </row>
    <row r="32" spans="2:5">
      <c r="B32" s="158">
        <v>16</v>
      </c>
      <c r="C32" s="237" t="s">
        <v>230</v>
      </c>
      <c r="D32" s="283">
        <v>0</v>
      </c>
      <c r="E32" s="283">
        <v>16310850</v>
      </c>
    </row>
    <row r="33" spans="2:5" ht="20.399999999999999">
      <c r="B33" s="158" t="s">
        <v>1375</v>
      </c>
      <c r="C33" s="237" t="s">
        <v>1376</v>
      </c>
      <c r="D33" s="283">
        <v>0</v>
      </c>
      <c r="E33" s="283">
        <v>0</v>
      </c>
    </row>
    <row r="34" spans="2:5">
      <c r="B34" s="158">
        <v>17</v>
      </c>
      <c r="C34" s="237" t="s">
        <v>1377</v>
      </c>
      <c r="D34" s="283">
        <v>0</v>
      </c>
      <c r="E34" s="283">
        <v>0</v>
      </c>
    </row>
    <row r="35" spans="2:5">
      <c r="B35" s="158" t="s">
        <v>1378</v>
      </c>
      <c r="C35" s="237" t="s">
        <v>1379</v>
      </c>
      <c r="D35" s="283">
        <v>0</v>
      </c>
      <c r="E35" s="283">
        <v>0</v>
      </c>
    </row>
    <row r="36" spans="2:5">
      <c r="B36" s="241">
        <v>18</v>
      </c>
      <c r="C36" s="12" t="s">
        <v>1380</v>
      </c>
      <c r="D36" s="250">
        <v>8027233863</v>
      </c>
      <c r="E36" s="250">
        <v>9407718161</v>
      </c>
    </row>
    <row r="37" spans="2:5">
      <c r="B37" s="601" t="s">
        <v>231</v>
      </c>
      <c r="C37" s="601"/>
      <c r="D37" s="601"/>
      <c r="E37" s="601"/>
    </row>
    <row r="38" spans="2:5">
      <c r="B38" s="158">
        <v>19</v>
      </c>
      <c r="C38" s="237" t="s">
        <v>232</v>
      </c>
      <c r="D38" s="249">
        <v>24361521767</v>
      </c>
      <c r="E38" s="283">
        <v>23493029700</v>
      </c>
    </row>
    <row r="39" spans="2:5">
      <c r="B39" s="158">
        <v>20</v>
      </c>
      <c r="C39" s="237" t="s">
        <v>233</v>
      </c>
      <c r="D39" s="249">
        <v>-18982309486</v>
      </c>
      <c r="E39" s="283">
        <v>-18150178576</v>
      </c>
    </row>
    <row r="40" spans="2:5" ht="20.399999999999999">
      <c r="B40" s="158">
        <v>21</v>
      </c>
      <c r="C40" s="237" t="s">
        <v>1381</v>
      </c>
      <c r="D40" s="283">
        <v>-184121544</v>
      </c>
      <c r="E40" s="283">
        <v>-165877244</v>
      </c>
    </row>
    <row r="41" spans="2:5">
      <c r="B41" s="241">
        <v>22</v>
      </c>
      <c r="C41" s="12" t="s">
        <v>397</v>
      </c>
      <c r="D41" s="250">
        <v>5195090737</v>
      </c>
      <c r="E41" s="250">
        <v>5176973880</v>
      </c>
    </row>
    <row r="42" spans="2:5">
      <c r="B42" s="600" t="s">
        <v>1382</v>
      </c>
      <c r="C42" s="600"/>
      <c r="D42" s="600"/>
      <c r="E42" s="600"/>
    </row>
    <row r="43" spans="2:5" ht="20.399999999999999">
      <c r="B43" s="158" t="s">
        <v>1383</v>
      </c>
      <c r="C43" s="237" t="s">
        <v>1384</v>
      </c>
      <c r="D43" s="394">
        <v>0</v>
      </c>
      <c r="E43" s="394">
        <v>0</v>
      </c>
    </row>
    <row r="44" spans="2:5" ht="20.399999999999999">
      <c r="B44" s="158" t="s">
        <v>1385</v>
      </c>
      <c r="C44" s="237" t="s">
        <v>1386</v>
      </c>
      <c r="D44" s="394">
        <v>0</v>
      </c>
      <c r="E44" s="394">
        <v>0</v>
      </c>
    </row>
    <row r="45" spans="2:5">
      <c r="B45" s="158" t="s">
        <v>1387</v>
      </c>
      <c r="C45" s="237" t="s">
        <v>1388</v>
      </c>
      <c r="D45" s="394">
        <v>0</v>
      </c>
      <c r="E45" s="394">
        <v>0</v>
      </c>
    </row>
    <row r="46" spans="2:5">
      <c r="B46" s="158" t="s">
        <v>1389</v>
      </c>
      <c r="C46" s="237" t="s">
        <v>1390</v>
      </c>
      <c r="D46" s="394">
        <v>0</v>
      </c>
      <c r="E46" s="394">
        <v>0</v>
      </c>
    </row>
    <row r="47" spans="2:5" ht="20.399999999999999">
      <c r="B47" s="158" t="s">
        <v>1391</v>
      </c>
      <c r="C47" s="237" t="s">
        <v>1392</v>
      </c>
      <c r="D47" s="394">
        <v>0</v>
      </c>
      <c r="E47" s="394">
        <v>0</v>
      </c>
    </row>
    <row r="48" spans="2:5">
      <c r="B48" s="158" t="s">
        <v>1393</v>
      </c>
      <c r="C48" s="237" t="s">
        <v>1394</v>
      </c>
      <c r="D48" s="394">
        <v>0</v>
      </c>
      <c r="E48" s="394">
        <v>0</v>
      </c>
    </row>
    <row r="49" spans="2:5">
      <c r="B49" s="158" t="s">
        <v>1395</v>
      </c>
      <c r="C49" s="237" t="s">
        <v>1396</v>
      </c>
      <c r="D49" s="394">
        <v>0</v>
      </c>
      <c r="E49" s="394">
        <v>0</v>
      </c>
    </row>
    <row r="50" spans="2:5" ht="20.399999999999999">
      <c r="B50" s="158" t="s">
        <v>1397</v>
      </c>
      <c r="C50" s="237" t="s">
        <v>1398</v>
      </c>
      <c r="D50" s="394">
        <v>0</v>
      </c>
      <c r="E50" s="394">
        <v>0</v>
      </c>
    </row>
    <row r="51" spans="2:5" ht="20.399999999999999">
      <c r="B51" s="158" t="s">
        <v>1399</v>
      </c>
      <c r="C51" s="237" t="s">
        <v>1400</v>
      </c>
      <c r="D51" s="394">
        <v>0</v>
      </c>
      <c r="E51" s="394">
        <v>0</v>
      </c>
    </row>
    <row r="52" spans="2:5">
      <c r="B52" s="158" t="s">
        <v>1401</v>
      </c>
      <c r="C52" s="237" t="s">
        <v>1402</v>
      </c>
      <c r="D52" s="394">
        <v>0</v>
      </c>
      <c r="E52" s="394">
        <v>0</v>
      </c>
    </row>
    <row r="53" spans="2:5">
      <c r="B53" s="158" t="s">
        <v>1403</v>
      </c>
      <c r="C53" s="238" t="s">
        <v>1404</v>
      </c>
      <c r="D53" s="394">
        <v>0</v>
      </c>
      <c r="E53" s="394">
        <v>0</v>
      </c>
    </row>
    <row r="54" spans="2:5">
      <c r="B54" s="600" t="s">
        <v>1405</v>
      </c>
      <c r="C54" s="600"/>
      <c r="D54" s="600"/>
      <c r="E54" s="600"/>
    </row>
    <row r="55" spans="2:5">
      <c r="B55" s="231">
        <v>23</v>
      </c>
      <c r="C55" s="238" t="s">
        <v>1406</v>
      </c>
      <c r="D55" s="225">
        <v>7691858752</v>
      </c>
      <c r="E55" s="261">
        <v>6854341420</v>
      </c>
    </row>
    <row r="56" spans="2:5">
      <c r="B56" s="231">
        <v>24</v>
      </c>
      <c r="C56" s="238" t="s">
        <v>1214</v>
      </c>
      <c r="D56" s="261">
        <v>79950832818</v>
      </c>
      <c r="E56" s="261">
        <v>72471332625</v>
      </c>
    </row>
    <row r="57" spans="2:5">
      <c r="B57" s="600" t="s">
        <v>171</v>
      </c>
      <c r="C57" s="600"/>
      <c r="D57" s="600"/>
      <c r="E57" s="600"/>
    </row>
    <row r="58" spans="2:5">
      <c r="B58" s="231">
        <v>25</v>
      </c>
      <c r="C58" s="238" t="s">
        <v>1215</v>
      </c>
      <c r="D58" s="315">
        <v>9.6199999999999994E-2</v>
      </c>
      <c r="E58" s="272">
        <v>9.4600000000000004E-2</v>
      </c>
    </row>
    <row r="59" spans="2:5" ht="20.399999999999999">
      <c r="B59" s="158" t="s">
        <v>1407</v>
      </c>
      <c r="C59" s="237" t="s">
        <v>1408</v>
      </c>
      <c r="D59" s="204">
        <v>0</v>
      </c>
      <c r="E59" s="271">
        <v>0</v>
      </c>
    </row>
    <row r="60" spans="2:5" ht="20.399999999999999">
      <c r="B60" s="158" t="s">
        <v>1409</v>
      </c>
      <c r="C60" s="237" t="s">
        <v>1410</v>
      </c>
      <c r="D60" s="204">
        <v>0</v>
      </c>
      <c r="E60" s="271">
        <v>0</v>
      </c>
    </row>
    <row r="61" spans="2:5">
      <c r="B61" s="158">
        <v>26</v>
      </c>
      <c r="C61" s="237" t="s">
        <v>1411</v>
      </c>
      <c r="D61" s="271">
        <v>0.03</v>
      </c>
      <c r="E61" s="271">
        <v>0.03</v>
      </c>
    </row>
    <row r="62" spans="2:5" ht="20.399999999999999">
      <c r="B62" s="158" t="s">
        <v>1412</v>
      </c>
      <c r="C62" s="237" t="s">
        <v>1413</v>
      </c>
      <c r="D62" s="271">
        <v>0</v>
      </c>
      <c r="E62" s="271">
        <v>0</v>
      </c>
    </row>
    <row r="63" spans="2:5">
      <c r="B63" s="158" t="s">
        <v>1414</v>
      </c>
      <c r="C63" s="237" t="s">
        <v>1415</v>
      </c>
      <c r="D63" s="271">
        <v>0</v>
      </c>
      <c r="E63" s="271">
        <v>0</v>
      </c>
    </row>
    <row r="64" spans="2:5">
      <c r="B64" s="158">
        <v>27</v>
      </c>
      <c r="C64" s="237" t="s">
        <v>1224</v>
      </c>
      <c r="D64" s="271">
        <v>0</v>
      </c>
      <c r="E64" s="271">
        <v>0</v>
      </c>
    </row>
    <row r="65" spans="2:5">
      <c r="B65" s="158" t="s">
        <v>1416</v>
      </c>
      <c r="C65" s="237" t="s">
        <v>1226</v>
      </c>
      <c r="D65" s="271">
        <v>0</v>
      </c>
      <c r="E65" s="271">
        <v>0</v>
      </c>
    </row>
    <row r="66" spans="2:5">
      <c r="B66" s="600" t="s">
        <v>1417</v>
      </c>
      <c r="C66" s="600"/>
      <c r="D66" s="600"/>
      <c r="E66" s="600"/>
    </row>
    <row r="67" spans="2:5">
      <c r="B67" s="158" t="s">
        <v>1418</v>
      </c>
      <c r="C67" s="237" t="s">
        <v>1419</v>
      </c>
      <c r="D67" s="15" t="s">
        <v>1420</v>
      </c>
      <c r="E67" s="11" t="s">
        <v>808</v>
      </c>
    </row>
    <row r="68" spans="2:5">
      <c r="B68" s="600" t="s">
        <v>1421</v>
      </c>
      <c r="C68" s="600"/>
      <c r="D68" s="600"/>
      <c r="E68" s="600"/>
    </row>
    <row r="69" spans="2:5" ht="20.399999999999999">
      <c r="B69" s="158">
        <v>28</v>
      </c>
      <c r="C69" s="237" t="s">
        <v>1422</v>
      </c>
      <c r="D69" s="21">
        <v>8146865274</v>
      </c>
      <c r="E69" s="260">
        <v>8159823823</v>
      </c>
    </row>
    <row r="70" spans="2:5" ht="20.399999999999999">
      <c r="B70" s="158">
        <v>29</v>
      </c>
      <c r="C70" s="237" t="s">
        <v>1423</v>
      </c>
      <c r="D70" s="21">
        <v>8027233863</v>
      </c>
      <c r="E70" s="260">
        <v>9391407310</v>
      </c>
    </row>
    <row r="71" spans="2:5" ht="40.799999999999997">
      <c r="B71" s="158">
        <v>30</v>
      </c>
      <c r="C71" s="237" t="s">
        <v>1424</v>
      </c>
      <c r="D71" s="21">
        <v>80070464230</v>
      </c>
      <c r="E71" s="260">
        <v>71239749138</v>
      </c>
    </row>
    <row r="72" spans="2:5" ht="40.799999999999997">
      <c r="B72" s="158" t="s">
        <v>1425</v>
      </c>
      <c r="C72" s="237" t="s">
        <v>1426</v>
      </c>
      <c r="D72" s="21">
        <v>80070464230</v>
      </c>
      <c r="E72" s="260">
        <v>71239749138</v>
      </c>
    </row>
    <row r="73" spans="2:5" ht="40.799999999999997">
      <c r="B73" s="158">
        <v>31</v>
      </c>
      <c r="C73" s="237" t="s">
        <v>1427</v>
      </c>
      <c r="D73" s="204">
        <v>9.6100000000000005E-2</v>
      </c>
      <c r="E73" s="271">
        <v>9.6199999999999994E-2</v>
      </c>
    </row>
    <row r="74" spans="2:5" ht="40.799999999999997">
      <c r="B74" s="158" t="s">
        <v>1428</v>
      </c>
      <c r="C74" s="237" t="s">
        <v>1429</v>
      </c>
      <c r="D74" s="204">
        <v>9.6100000000000005E-2</v>
      </c>
      <c r="E74" s="271">
        <v>9.6199999999999994E-2</v>
      </c>
    </row>
  </sheetData>
  <mergeCells count="10">
    <mergeCell ref="B37:E37"/>
    <mergeCell ref="B8:C8"/>
    <mergeCell ref="B9:E9"/>
    <mergeCell ref="B17:E17"/>
    <mergeCell ref="B29:E29"/>
    <mergeCell ref="B42:E42"/>
    <mergeCell ref="B54:E54"/>
    <mergeCell ref="B57:E57"/>
    <mergeCell ref="B66:E66"/>
    <mergeCell ref="B68:E68"/>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I16"/>
  <sheetViews>
    <sheetView showGridLines="0" zoomScaleNormal="100" workbookViewId="0">
      <selection activeCell="D3" sqref="D3"/>
    </sheetView>
  </sheetViews>
  <sheetFormatPr defaultColWidth="9.109375" defaultRowHeight="10.199999999999999"/>
  <cols>
    <col min="1" max="1" width="3.109375" style="29" customWidth="1"/>
    <col min="2" max="2" width="15.88671875" style="29" customWidth="1"/>
    <col min="3" max="3" width="19.88671875" style="28" customWidth="1"/>
    <col min="4" max="4" width="15.44140625" style="29" customWidth="1"/>
    <col min="5" max="5" width="11.109375" style="29" customWidth="1"/>
    <col min="6" max="6" width="10.109375" style="29" customWidth="1"/>
    <col min="7" max="7" width="7.5546875" style="29" customWidth="1"/>
    <col min="8" max="8" width="12.44140625" style="29" customWidth="1"/>
    <col min="9" max="16384" width="9.109375" style="29"/>
  </cols>
  <sheetData>
    <row r="1" spans="1:9">
      <c r="A1" s="128" t="s">
        <v>1036</v>
      </c>
    </row>
    <row r="3" spans="1:9">
      <c r="C3" s="147"/>
    </row>
    <row r="4" spans="1:9">
      <c r="C4" s="147"/>
    </row>
    <row r="5" spans="1:9">
      <c r="B5" s="31" t="s">
        <v>576</v>
      </c>
    </row>
    <row r="8" spans="1:9">
      <c r="B8" s="455" t="s">
        <v>577</v>
      </c>
      <c r="C8" s="455" t="s">
        <v>578</v>
      </c>
      <c r="D8" s="456" t="s">
        <v>579</v>
      </c>
      <c r="E8" s="457"/>
      <c r="F8" s="457"/>
      <c r="G8" s="458"/>
      <c r="H8" s="454" t="s">
        <v>580</v>
      </c>
    </row>
    <row r="9" spans="1:9" ht="40.799999999999997">
      <c r="B9" s="455"/>
      <c r="C9" s="455"/>
      <c r="D9" s="108" t="s">
        <v>581</v>
      </c>
      <c r="E9" s="108" t="s">
        <v>582</v>
      </c>
      <c r="F9" s="108" t="s">
        <v>583</v>
      </c>
      <c r="G9" s="108" t="s">
        <v>370</v>
      </c>
      <c r="H9" s="459"/>
      <c r="I9" s="111"/>
    </row>
    <row r="10" spans="1:9" ht="20.399999999999999">
      <c r="B10" s="19" t="s">
        <v>584</v>
      </c>
      <c r="C10" s="20" t="s">
        <v>581</v>
      </c>
      <c r="D10" s="20" t="s">
        <v>585</v>
      </c>
      <c r="E10" s="256"/>
      <c r="F10" s="256"/>
      <c r="G10" s="256"/>
      <c r="H10" s="20" t="s">
        <v>1094</v>
      </c>
      <c r="I10" s="101"/>
    </row>
    <row r="11" spans="1:9" ht="20.399999999999999">
      <c r="B11" s="19" t="s">
        <v>586</v>
      </c>
      <c r="C11" s="20" t="s">
        <v>581</v>
      </c>
      <c r="D11" s="20" t="s">
        <v>585</v>
      </c>
      <c r="E11" s="256"/>
      <c r="F11" s="256"/>
      <c r="G11" s="256"/>
      <c r="H11" s="20" t="s">
        <v>587</v>
      </c>
      <c r="I11" s="101"/>
    </row>
    <row r="12" spans="1:9" ht="20.399999999999999">
      <c r="B12" s="119" t="s">
        <v>848</v>
      </c>
      <c r="C12" s="255" t="s">
        <v>581</v>
      </c>
      <c r="D12" s="255" t="s">
        <v>585</v>
      </c>
      <c r="E12" s="119"/>
      <c r="F12" s="119"/>
      <c r="G12" s="255"/>
      <c r="H12" s="255" t="s">
        <v>849</v>
      </c>
      <c r="I12" s="101"/>
    </row>
    <row r="13" spans="1:9">
      <c r="I13" s="111"/>
    </row>
    <row r="14" spans="1:9">
      <c r="I14" s="111"/>
    </row>
    <row r="15" spans="1:9">
      <c r="I15" s="111"/>
    </row>
    <row r="16" spans="1:9">
      <c r="I16" s="111"/>
    </row>
  </sheetData>
  <mergeCells count="4">
    <mergeCell ref="B8:B9"/>
    <mergeCell ref="C8:C9"/>
    <mergeCell ref="D8:G8"/>
    <mergeCell ref="H8:H9"/>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autoPageBreaks="0"/>
  </sheetPr>
  <dimension ref="A1:D20"/>
  <sheetViews>
    <sheetView showGridLines="0" zoomScaleNormal="100" workbookViewId="0">
      <selection activeCell="C1" sqref="C1"/>
    </sheetView>
  </sheetViews>
  <sheetFormatPr defaultColWidth="9.109375" defaultRowHeight="10.199999999999999"/>
  <cols>
    <col min="1" max="1" width="3.21875" style="64" customWidth="1"/>
    <col min="2" max="2" width="5.88671875" style="64" customWidth="1"/>
    <col min="3" max="3" width="53.88671875" style="88" customWidth="1"/>
    <col min="4" max="4" width="15.88671875" style="64" customWidth="1"/>
    <col min="5" max="16384" width="9.109375" style="64"/>
  </cols>
  <sheetData>
    <row r="1" spans="1:4">
      <c r="A1" s="128" t="s">
        <v>1036</v>
      </c>
    </row>
    <row r="5" spans="1:4" s="65" customFormat="1">
      <c r="B5" s="31" t="s">
        <v>294</v>
      </c>
      <c r="C5" s="115"/>
      <c r="D5" s="31"/>
    </row>
    <row r="6" spans="1:4">
      <c r="B6" s="29"/>
      <c r="C6" s="109"/>
      <c r="D6" s="29"/>
    </row>
    <row r="7" spans="1:4">
      <c r="B7" s="29"/>
      <c r="C7" s="109"/>
      <c r="D7" s="29"/>
    </row>
    <row r="8" spans="1:4" ht="51">
      <c r="B8" s="456" t="s">
        <v>310</v>
      </c>
      <c r="C8" s="458"/>
      <c r="D8" s="232" t="s">
        <v>309</v>
      </c>
    </row>
    <row r="9" spans="1:4" ht="20.399999999999999">
      <c r="B9" s="72" t="s">
        <v>295</v>
      </c>
      <c r="C9" s="113" t="s">
        <v>430</v>
      </c>
      <c r="D9" s="282">
        <v>66419884242</v>
      </c>
    </row>
    <row r="10" spans="1:4">
      <c r="B10" s="63" t="s">
        <v>296</v>
      </c>
      <c r="C10" s="112" t="s">
        <v>396</v>
      </c>
      <c r="D10" s="283">
        <v>5906619</v>
      </c>
    </row>
    <row r="11" spans="1:4">
      <c r="B11" s="63" t="s">
        <v>297</v>
      </c>
      <c r="C11" s="112" t="s">
        <v>298</v>
      </c>
      <c r="D11" s="283">
        <v>66413977623</v>
      </c>
    </row>
    <row r="12" spans="1:4">
      <c r="B12" s="63" t="s">
        <v>299</v>
      </c>
      <c r="C12" s="112" t="s">
        <v>391</v>
      </c>
      <c r="D12" s="283">
        <v>0</v>
      </c>
    </row>
    <row r="13" spans="1:4">
      <c r="B13" s="63" t="s">
        <v>301</v>
      </c>
      <c r="C13" s="112" t="s">
        <v>300</v>
      </c>
      <c r="D13" s="283">
        <v>21821779832</v>
      </c>
    </row>
    <row r="14" spans="1:4" ht="20.399999999999999">
      <c r="B14" s="63" t="s">
        <v>302</v>
      </c>
      <c r="C14" s="112" t="s">
        <v>431</v>
      </c>
      <c r="D14" s="283">
        <v>1953370345</v>
      </c>
    </row>
    <row r="15" spans="1:4">
      <c r="B15" s="63" t="s">
        <v>303</v>
      </c>
      <c r="C15" s="112" t="s">
        <v>312</v>
      </c>
      <c r="D15" s="283">
        <v>1211618338</v>
      </c>
    </row>
    <row r="16" spans="1:4">
      <c r="B16" s="63" t="s">
        <v>304</v>
      </c>
      <c r="C16" s="112" t="s">
        <v>21</v>
      </c>
      <c r="D16" s="283">
        <v>8968022086</v>
      </c>
    </row>
    <row r="17" spans="2:4">
      <c r="B17" s="63" t="s">
        <v>305</v>
      </c>
      <c r="C17" s="112" t="s">
        <v>18</v>
      </c>
      <c r="D17" s="283">
        <v>7927099444</v>
      </c>
    </row>
    <row r="18" spans="2:4">
      <c r="B18" s="63" t="s">
        <v>306</v>
      </c>
      <c r="C18" s="112" t="s">
        <v>390</v>
      </c>
      <c r="D18" s="283">
        <v>20637773353</v>
      </c>
    </row>
    <row r="19" spans="2:4">
      <c r="B19" s="63" t="s">
        <v>307</v>
      </c>
      <c r="C19" s="112" t="s">
        <v>415</v>
      </c>
      <c r="D19" s="283">
        <v>385806149</v>
      </c>
    </row>
    <row r="20" spans="2:4" ht="20.399999999999999">
      <c r="B20" s="63" t="s">
        <v>308</v>
      </c>
      <c r="C20" s="112" t="s">
        <v>432</v>
      </c>
      <c r="D20" s="283">
        <v>3508508075</v>
      </c>
    </row>
  </sheetData>
  <mergeCells count="1">
    <mergeCell ref="B8:C8"/>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71"/>
  <sheetViews>
    <sheetView showGridLines="0" workbookViewId="0">
      <selection activeCell="C1" sqref="C1"/>
    </sheetView>
  </sheetViews>
  <sheetFormatPr defaultRowHeight="10.199999999999999"/>
  <cols>
    <col min="1" max="1" width="3.33203125" style="16" customWidth="1"/>
    <col min="2" max="2" width="27" style="16" customWidth="1"/>
    <col min="3" max="3" width="4.77734375" style="123" customWidth="1"/>
    <col min="4" max="9" width="10.33203125" style="16" customWidth="1"/>
    <col min="10" max="16384" width="8.88671875" style="16"/>
  </cols>
  <sheetData>
    <row r="1" spans="1:9">
      <c r="A1" s="128" t="s">
        <v>1036</v>
      </c>
    </row>
    <row r="2" spans="1:9">
      <c r="A2" s="128"/>
    </row>
    <row r="3" spans="1:9">
      <c r="A3" s="128"/>
    </row>
    <row r="4" spans="1:9">
      <c r="A4" s="128"/>
    </row>
    <row r="5" spans="1:9">
      <c r="B5" s="62" t="s">
        <v>1641</v>
      </c>
    </row>
    <row r="6" spans="1:9">
      <c r="B6" s="62"/>
    </row>
    <row r="8" spans="1:9">
      <c r="B8" s="606" t="s">
        <v>964</v>
      </c>
      <c r="C8" s="607"/>
      <c r="D8" s="612" t="s">
        <v>313</v>
      </c>
      <c r="E8" s="612"/>
      <c r="F8" s="612"/>
      <c r="G8" s="612" t="s">
        <v>657</v>
      </c>
      <c r="H8" s="612"/>
      <c r="I8" s="612"/>
    </row>
    <row r="9" spans="1:9">
      <c r="B9" s="608"/>
      <c r="C9" s="609"/>
      <c r="D9" s="613" t="s">
        <v>965</v>
      </c>
      <c r="E9" s="614" t="s">
        <v>966</v>
      </c>
      <c r="F9" s="615" t="s">
        <v>967</v>
      </c>
      <c r="G9" s="613" t="s">
        <v>965</v>
      </c>
      <c r="H9" s="612" t="s">
        <v>966</v>
      </c>
      <c r="I9" s="615" t="s">
        <v>967</v>
      </c>
    </row>
    <row r="10" spans="1:9">
      <c r="B10" s="610"/>
      <c r="C10" s="611"/>
      <c r="D10" s="613"/>
      <c r="E10" s="614"/>
      <c r="F10" s="616"/>
      <c r="G10" s="613"/>
      <c r="H10" s="612"/>
      <c r="I10" s="616"/>
    </row>
    <row r="11" spans="1:9">
      <c r="B11" s="463" t="s">
        <v>832</v>
      </c>
      <c r="C11" s="464"/>
      <c r="D11" s="464"/>
      <c r="E11" s="464"/>
      <c r="F11" s="464"/>
      <c r="G11" s="464"/>
      <c r="H11" s="464"/>
      <c r="I11" s="465"/>
    </row>
    <row r="12" spans="1:9">
      <c r="B12" s="19" t="s">
        <v>968</v>
      </c>
      <c r="C12" s="223"/>
      <c r="D12" s="11"/>
      <c r="E12" s="11"/>
      <c r="F12" s="11"/>
      <c r="G12" s="11"/>
      <c r="H12" s="11"/>
      <c r="I12" s="11"/>
    </row>
    <row r="13" spans="1:9">
      <c r="B13" s="12" t="s">
        <v>6</v>
      </c>
      <c r="C13" s="264">
        <v>10</v>
      </c>
      <c r="D13" s="261">
        <v>27372</v>
      </c>
      <c r="E13" s="270"/>
      <c r="F13" s="261">
        <v>27351</v>
      </c>
      <c r="G13" s="261">
        <v>27372</v>
      </c>
      <c r="H13" s="270"/>
      <c r="I13" s="261">
        <v>27351</v>
      </c>
    </row>
    <row r="14" spans="1:9">
      <c r="B14" s="19" t="s">
        <v>969</v>
      </c>
      <c r="C14" s="223">
        <v>20</v>
      </c>
      <c r="D14" s="260">
        <v>27232</v>
      </c>
      <c r="E14" s="267"/>
      <c r="F14" s="260">
        <v>27232</v>
      </c>
      <c r="G14" s="260">
        <v>27232</v>
      </c>
      <c r="H14" s="267"/>
      <c r="I14" s="260">
        <v>27232</v>
      </c>
    </row>
    <row r="15" spans="1:9">
      <c r="B15" s="19" t="s">
        <v>970</v>
      </c>
      <c r="C15" s="223">
        <v>40</v>
      </c>
      <c r="D15" s="260">
        <v>1393</v>
      </c>
      <c r="E15" s="11">
        <v>1</v>
      </c>
      <c r="F15" s="260">
        <v>1393</v>
      </c>
      <c r="G15" s="260">
        <v>1393</v>
      </c>
      <c r="H15" s="11">
        <v>1</v>
      </c>
      <c r="I15" s="260">
        <v>1393</v>
      </c>
    </row>
    <row r="16" spans="1:9">
      <c r="B16" s="19" t="s">
        <v>971</v>
      </c>
      <c r="C16" s="223">
        <v>50</v>
      </c>
      <c r="D16" s="260">
        <v>6586</v>
      </c>
      <c r="E16" s="11">
        <v>1</v>
      </c>
      <c r="F16" s="260">
        <v>6586</v>
      </c>
      <c r="G16" s="260">
        <v>6586</v>
      </c>
      <c r="H16" s="11">
        <v>1</v>
      </c>
      <c r="I16" s="260">
        <v>6586</v>
      </c>
    </row>
    <row r="17" spans="2:9">
      <c r="B17" s="19" t="s">
        <v>972</v>
      </c>
      <c r="C17" s="223">
        <v>70</v>
      </c>
      <c r="D17" s="260">
        <v>19252</v>
      </c>
      <c r="E17" s="11">
        <v>1</v>
      </c>
      <c r="F17" s="260">
        <v>19252</v>
      </c>
      <c r="G17" s="260">
        <v>19252</v>
      </c>
      <c r="H17" s="11">
        <v>1</v>
      </c>
      <c r="I17" s="260">
        <v>19252</v>
      </c>
    </row>
    <row r="18" spans="2:9">
      <c r="B18" s="19" t="s">
        <v>973</v>
      </c>
      <c r="C18" s="223">
        <v>220</v>
      </c>
      <c r="D18" s="11">
        <v>141</v>
      </c>
      <c r="E18" s="267"/>
      <c r="F18" s="11">
        <v>120</v>
      </c>
      <c r="G18" s="11">
        <v>141</v>
      </c>
      <c r="H18" s="267"/>
      <c r="I18" s="11">
        <v>120</v>
      </c>
    </row>
    <row r="19" spans="2:9">
      <c r="B19" s="19" t="s">
        <v>974</v>
      </c>
      <c r="C19" s="223">
        <v>240</v>
      </c>
      <c r="D19" s="11">
        <v>141</v>
      </c>
      <c r="E19" s="11">
        <v>0.85</v>
      </c>
      <c r="F19" s="11">
        <v>120</v>
      </c>
      <c r="G19" s="11">
        <v>141</v>
      </c>
      <c r="H19" s="11">
        <v>0.85</v>
      </c>
      <c r="I19" s="11">
        <v>120</v>
      </c>
    </row>
    <row r="20" spans="2:9">
      <c r="B20" s="463" t="s">
        <v>833</v>
      </c>
      <c r="C20" s="464"/>
      <c r="D20" s="464"/>
      <c r="E20" s="464"/>
      <c r="F20" s="464"/>
      <c r="G20" s="464"/>
      <c r="H20" s="464"/>
      <c r="I20" s="465"/>
    </row>
    <row r="21" spans="2:9">
      <c r="B21" s="19" t="s">
        <v>242</v>
      </c>
      <c r="C21" s="223"/>
      <c r="D21" s="11"/>
      <c r="E21" s="11"/>
      <c r="F21" s="11"/>
      <c r="G21" s="11"/>
      <c r="H21" s="11"/>
      <c r="I21" s="11"/>
    </row>
    <row r="22" spans="2:9">
      <c r="B22" s="12" t="s">
        <v>6</v>
      </c>
      <c r="C22" s="264">
        <v>10</v>
      </c>
      <c r="D22" s="282">
        <v>74723</v>
      </c>
      <c r="E22" s="270"/>
      <c r="F22" s="282">
        <v>18687</v>
      </c>
      <c r="G22" s="282">
        <v>75149</v>
      </c>
      <c r="H22" s="270"/>
      <c r="I22" s="282">
        <v>18671</v>
      </c>
    </row>
    <row r="23" spans="2:9">
      <c r="B23" s="19" t="s">
        <v>975</v>
      </c>
      <c r="C23" s="223">
        <v>20</v>
      </c>
      <c r="D23" s="283">
        <v>74723</v>
      </c>
      <c r="E23" s="267"/>
      <c r="F23" s="283">
        <v>18687</v>
      </c>
      <c r="G23" s="283">
        <v>75149</v>
      </c>
      <c r="H23" s="267"/>
      <c r="I23" s="283">
        <v>18671</v>
      </c>
    </row>
    <row r="24" spans="2:9">
      <c r="B24" s="19" t="s">
        <v>976</v>
      </c>
      <c r="C24" s="223">
        <v>30</v>
      </c>
      <c r="D24" s="283">
        <v>23673</v>
      </c>
      <c r="E24" s="267"/>
      <c r="F24" s="283">
        <v>1938</v>
      </c>
      <c r="G24" s="283">
        <v>23673</v>
      </c>
      <c r="H24" s="267"/>
      <c r="I24" s="283">
        <v>1938</v>
      </c>
    </row>
    <row r="25" spans="2:9">
      <c r="B25" s="19" t="s">
        <v>834</v>
      </c>
      <c r="C25" s="223">
        <v>50</v>
      </c>
      <c r="D25" s="283">
        <v>8489</v>
      </c>
      <c r="E25" s="267"/>
      <c r="F25" s="283">
        <v>1196</v>
      </c>
      <c r="G25" s="283">
        <v>8489</v>
      </c>
      <c r="H25" s="267"/>
      <c r="I25" s="283">
        <v>1196</v>
      </c>
    </row>
    <row r="26" spans="2:9">
      <c r="B26" s="19" t="s">
        <v>977</v>
      </c>
      <c r="C26" s="223">
        <v>60</v>
      </c>
      <c r="D26" s="283">
        <v>3099</v>
      </c>
      <c r="E26" s="11">
        <v>0.13</v>
      </c>
      <c r="F26" s="283">
        <v>387</v>
      </c>
      <c r="G26" s="283">
        <v>3099</v>
      </c>
      <c r="H26" s="11">
        <v>0.13</v>
      </c>
      <c r="I26" s="283">
        <v>387</v>
      </c>
    </row>
    <row r="27" spans="2:9">
      <c r="B27" s="19" t="s">
        <v>978</v>
      </c>
      <c r="C27" s="223">
        <v>70</v>
      </c>
      <c r="D27" s="283">
        <v>5390</v>
      </c>
      <c r="E27" s="11">
        <v>0.18</v>
      </c>
      <c r="F27" s="283">
        <v>809</v>
      </c>
      <c r="G27" s="283">
        <v>5390</v>
      </c>
      <c r="H27" s="11">
        <v>0.18</v>
      </c>
      <c r="I27" s="283">
        <v>809</v>
      </c>
    </row>
    <row r="28" spans="2:9">
      <c r="B28" s="19" t="s">
        <v>979</v>
      </c>
      <c r="C28" s="223">
        <v>80</v>
      </c>
      <c r="D28" s="283">
        <v>9615</v>
      </c>
      <c r="E28" s="11">
        <v>0.05</v>
      </c>
      <c r="F28" s="283">
        <v>481</v>
      </c>
      <c r="G28" s="283">
        <v>9615</v>
      </c>
      <c r="H28" s="11">
        <v>0.05</v>
      </c>
      <c r="I28" s="283">
        <v>481</v>
      </c>
    </row>
    <row r="29" spans="2:9">
      <c r="B29" s="19" t="s">
        <v>980</v>
      </c>
      <c r="C29" s="223">
        <v>110</v>
      </c>
      <c r="D29" s="283">
        <v>2618</v>
      </c>
      <c r="E29" s="11">
        <v>0.1</v>
      </c>
      <c r="F29" s="283">
        <v>262</v>
      </c>
      <c r="G29" s="283">
        <v>2618</v>
      </c>
      <c r="H29" s="11">
        <v>0.1</v>
      </c>
      <c r="I29" s="283">
        <v>262</v>
      </c>
    </row>
    <row r="30" spans="2:9">
      <c r="B30" s="19" t="s">
        <v>981</v>
      </c>
      <c r="C30" s="223">
        <v>120</v>
      </c>
      <c r="D30" s="283">
        <v>605</v>
      </c>
      <c r="E30" s="267"/>
      <c r="F30" s="283">
        <v>142</v>
      </c>
      <c r="G30" s="283">
        <v>605</v>
      </c>
      <c r="H30" s="267"/>
      <c r="I30" s="283">
        <v>142</v>
      </c>
    </row>
    <row r="31" spans="2:9">
      <c r="B31" s="19" t="s">
        <v>982</v>
      </c>
      <c r="C31" s="223">
        <v>210</v>
      </c>
      <c r="D31" s="283">
        <v>26670</v>
      </c>
      <c r="E31" s="267"/>
      <c r="F31" s="283">
        <v>12339</v>
      </c>
      <c r="G31" s="283">
        <v>26610</v>
      </c>
      <c r="H31" s="267"/>
      <c r="I31" s="283">
        <v>12279</v>
      </c>
    </row>
    <row r="32" spans="2:9">
      <c r="B32" s="19" t="s">
        <v>983</v>
      </c>
      <c r="C32" s="223">
        <v>230</v>
      </c>
      <c r="D32" s="283">
        <v>2852</v>
      </c>
      <c r="E32" s="11">
        <v>1</v>
      </c>
      <c r="F32" s="283">
        <v>2852</v>
      </c>
      <c r="G32" s="283">
        <v>2792</v>
      </c>
      <c r="H32" s="11">
        <v>1</v>
      </c>
      <c r="I32" s="283">
        <v>2792</v>
      </c>
    </row>
    <row r="33" spans="2:9">
      <c r="B33" s="19" t="s">
        <v>984</v>
      </c>
      <c r="C33" s="223">
        <v>240</v>
      </c>
      <c r="D33" s="283">
        <v>23818</v>
      </c>
      <c r="E33" s="267"/>
      <c r="F33" s="283">
        <v>9487</v>
      </c>
      <c r="G33" s="283">
        <v>23818</v>
      </c>
      <c r="H33" s="267"/>
      <c r="I33" s="283">
        <v>9487</v>
      </c>
    </row>
    <row r="34" spans="2:9" ht="20.399999999999999">
      <c r="B34" s="19" t="s">
        <v>985</v>
      </c>
      <c r="C34" s="223">
        <v>250</v>
      </c>
      <c r="D34" s="283">
        <v>199</v>
      </c>
      <c r="E34" s="11">
        <v>0.2</v>
      </c>
      <c r="F34" s="283">
        <v>40</v>
      </c>
      <c r="G34" s="283">
        <v>199</v>
      </c>
      <c r="H34" s="11">
        <v>0.2</v>
      </c>
      <c r="I34" s="283">
        <v>40</v>
      </c>
    </row>
    <row r="35" spans="2:9" ht="20.399999999999999">
      <c r="B35" s="19" t="s">
        <v>986</v>
      </c>
      <c r="C35" s="223">
        <v>260</v>
      </c>
      <c r="D35" s="283">
        <v>23619</v>
      </c>
      <c r="E35" s="11">
        <v>0.4</v>
      </c>
      <c r="F35" s="283">
        <v>9447</v>
      </c>
      <c r="G35" s="283">
        <v>23619</v>
      </c>
      <c r="H35" s="11">
        <v>0.4</v>
      </c>
      <c r="I35" s="283">
        <v>9447</v>
      </c>
    </row>
    <row r="36" spans="2:9">
      <c r="B36" s="19" t="s">
        <v>987</v>
      </c>
      <c r="C36" s="223">
        <v>270</v>
      </c>
      <c r="D36" s="283">
        <v>2419</v>
      </c>
      <c r="E36" s="11"/>
      <c r="F36" s="283">
        <v>2419</v>
      </c>
      <c r="G36" s="283">
        <v>2419</v>
      </c>
      <c r="H36" s="11"/>
      <c r="I36" s="283">
        <v>2419</v>
      </c>
    </row>
    <row r="37" spans="2:9">
      <c r="B37" s="19" t="s">
        <v>988</v>
      </c>
      <c r="C37" s="223">
        <v>340</v>
      </c>
      <c r="D37" s="283">
        <v>2419</v>
      </c>
      <c r="E37" s="11">
        <v>1</v>
      </c>
      <c r="F37" s="283">
        <v>2419</v>
      </c>
      <c r="G37" s="283">
        <v>2419</v>
      </c>
      <c r="H37" s="11">
        <v>1</v>
      </c>
      <c r="I37" s="283">
        <v>2419</v>
      </c>
    </row>
    <row r="38" spans="2:9">
      <c r="B38" s="19" t="s">
        <v>989</v>
      </c>
      <c r="C38" s="223">
        <v>460</v>
      </c>
      <c r="D38" s="283">
        <v>3813</v>
      </c>
      <c r="E38" s="267"/>
      <c r="F38" s="283">
        <v>526</v>
      </c>
      <c r="G38" s="283">
        <v>4259</v>
      </c>
      <c r="H38" s="267"/>
      <c r="I38" s="283">
        <v>571</v>
      </c>
    </row>
    <row r="39" spans="2:9">
      <c r="B39" s="19" t="s">
        <v>990</v>
      </c>
      <c r="C39" s="223">
        <v>470</v>
      </c>
      <c r="D39" s="283">
        <v>3813</v>
      </c>
      <c r="E39" s="267"/>
      <c r="F39" s="283">
        <v>526</v>
      </c>
      <c r="G39" s="283">
        <v>4259</v>
      </c>
      <c r="H39" s="267"/>
      <c r="I39" s="283">
        <v>571</v>
      </c>
    </row>
    <row r="40" spans="2:9">
      <c r="B40" s="19" t="s">
        <v>991</v>
      </c>
      <c r="C40" s="223">
        <v>480</v>
      </c>
      <c r="D40" s="283">
        <v>1149</v>
      </c>
      <c r="E40" s="11">
        <v>0.05</v>
      </c>
      <c r="F40" s="283">
        <v>57</v>
      </c>
      <c r="G40" s="283">
        <v>1149</v>
      </c>
      <c r="H40" s="11">
        <v>0.05</v>
      </c>
      <c r="I40" s="283">
        <v>57</v>
      </c>
    </row>
    <row r="41" spans="2:9" ht="20.399999999999999">
      <c r="B41" s="19" t="s">
        <v>992</v>
      </c>
      <c r="C41" s="223">
        <v>490</v>
      </c>
      <c r="D41" s="283">
        <v>2274</v>
      </c>
      <c r="E41" s="11">
        <v>0.1</v>
      </c>
      <c r="F41" s="283">
        <v>227</v>
      </c>
      <c r="G41" s="283">
        <v>2720</v>
      </c>
      <c r="H41" s="11">
        <v>0.1</v>
      </c>
      <c r="I41" s="283">
        <v>272</v>
      </c>
    </row>
    <row r="42" spans="2:9">
      <c r="B42" s="19" t="s">
        <v>993</v>
      </c>
      <c r="C42" s="223">
        <v>500</v>
      </c>
      <c r="D42" s="283">
        <v>0</v>
      </c>
      <c r="E42" s="267"/>
      <c r="F42" s="283">
        <v>0</v>
      </c>
      <c r="G42" s="283">
        <v>0</v>
      </c>
      <c r="H42" s="267"/>
      <c r="I42" s="283">
        <v>0</v>
      </c>
    </row>
    <row r="43" spans="2:9">
      <c r="B43" s="19" t="s">
        <v>994</v>
      </c>
      <c r="C43" s="223">
        <v>540</v>
      </c>
      <c r="D43" s="283">
        <v>249</v>
      </c>
      <c r="E43" s="11">
        <v>0.4</v>
      </c>
      <c r="F43" s="283">
        <v>100</v>
      </c>
      <c r="G43" s="283">
        <v>249</v>
      </c>
      <c r="H43" s="11">
        <v>0.4</v>
      </c>
      <c r="I43" s="283">
        <v>100</v>
      </c>
    </row>
    <row r="44" spans="2:9">
      <c r="B44" s="19" t="s">
        <v>995</v>
      </c>
      <c r="C44" s="223">
        <v>720</v>
      </c>
      <c r="D44" s="283">
        <v>16620</v>
      </c>
      <c r="E44" s="267"/>
      <c r="F44" s="283">
        <v>485</v>
      </c>
      <c r="G44" s="283">
        <v>16660</v>
      </c>
      <c r="H44" s="267"/>
      <c r="I44" s="283">
        <v>484</v>
      </c>
    </row>
    <row r="45" spans="2:9">
      <c r="B45" s="19" t="s">
        <v>1544</v>
      </c>
      <c r="C45" s="223">
        <v>731</v>
      </c>
      <c r="D45" s="283">
        <v>1971</v>
      </c>
      <c r="E45" s="11">
        <v>0.1</v>
      </c>
      <c r="F45" s="283">
        <v>197</v>
      </c>
      <c r="G45" s="283">
        <v>1995</v>
      </c>
      <c r="H45" s="11">
        <v>0.1</v>
      </c>
      <c r="I45" s="283">
        <v>200</v>
      </c>
    </row>
    <row r="46" spans="2:9" ht="20.399999999999999">
      <c r="B46" s="19" t="s">
        <v>996</v>
      </c>
      <c r="C46" s="223">
        <v>740</v>
      </c>
      <c r="D46" s="283">
        <v>0</v>
      </c>
      <c r="E46" s="11">
        <v>0.12</v>
      </c>
      <c r="F46" s="283">
        <v>0</v>
      </c>
      <c r="G46" s="283">
        <v>0</v>
      </c>
      <c r="H46" s="11">
        <v>0.12</v>
      </c>
      <c r="I46" s="283">
        <v>0</v>
      </c>
    </row>
    <row r="47" spans="2:9" ht="20.399999999999999">
      <c r="B47" s="19" t="s">
        <v>1545</v>
      </c>
      <c r="C47" s="223">
        <v>750</v>
      </c>
      <c r="D47" s="283">
        <v>0</v>
      </c>
      <c r="E47" s="11">
        <v>0</v>
      </c>
      <c r="F47" s="283">
        <v>0</v>
      </c>
      <c r="G47" s="283">
        <v>0</v>
      </c>
      <c r="H47" s="11">
        <v>0</v>
      </c>
      <c r="I47" s="283">
        <v>0</v>
      </c>
    </row>
    <row r="48" spans="2:9">
      <c r="B48" s="19" t="s">
        <v>997</v>
      </c>
      <c r="C48" s="223">
        <v>760</v>
      </c>
      <c r="D48" s="283">
        <v>32</v>
      </c>
      <c r="E48" s="11">
        <v>0.01</v>
      </c>
      <c r="F48" s="283">
        <v>0</v>
      </c>
      <c r="G48" s="283">
        <v>32</v>
      </c>
      <c r="H48" s="11">
        <v>0.01</v>
      </c>
      <c r="I48" s="283">
        <v>0</v>
      </c>
    </row>
    <row r="49" spans="2:9">
      <c r="B49" s="19" t="s">
        <v>998</v>
      </c>
      <c r="C49" s="223">
        <v>770</v>
      </c>
      <c r="D49" s="283">
        <v>5990</v>
      </c>
      <c r="E49" s="11">
        <v>0.05</v>
      </c>
      <c r="F49" s="283">
        <v>270</v>
      </c>
      <c r="G49" s="283">
        <v>6005</v>
      </c>
      <c r="H49" s="11">
        <v>0.05</v>
      </c>
      <c r="I49" s="283">
        <v>270</v>
      </c>
    </row>
    <row r="50" spans="2:9" ht="20.399999999999999">
      <c r="B50" s="19" t="s">
        <v>1546</v>
      </c>
      <c r="C50" s="223">
        <v>860</v>
      </c>
      <c r="D50" s="283">
        <v>5633</v>
      </c>
      <c r="E50" s="11">
        <v>0.05</v>
      </c>
      <c r="F50" s="283">
        <v>18</v>
      </c>
      <c r="G50" s="283">
        <v>5634</v>
      </c>
      <c r="H50" s="11">
        <v>0.05</v>
      </c>
      <c r="I50" s="283">
        <v>14</v>
      </c>
    </row>
    <row r="51" spans="2:9">
      <c r="B51" s="19" t="s">
        <v>830</v>
      </c>
      <c r="C51" s="223">
        <v>870</v>
      </c>
      <c r="D51" s="283">
        <v>2994</v>
      </c>
      <c r="E51" s="11">
        <v>0</v>
      </c>
      <c r="F51" s="283">
        <v>0</v>
      </c>
      <c r="G51" s="283">
        <v>2994</v>
      </c>
      <c r="H51" s="11">
        <v>0</v>
      </c>
      <c r="I51" s="283">
        <v>0</v>
      </c>
    </row>
    <row r="52" spans="2:9">
      <c r="B52" s="19" t="s">
        <v>561</v>
      </c>
      <c r="C52" s="223">
        <v>885</v>
      </c>
      <c r="D52" s="283">
        <v>924</v>
      </c>
      <c r="E52" s="11">
        <v>0</v>
      </c>
      <c r="F52" s="283">
        <v>838</v>
      </c>
      <c r="G52" s="283">
        <v>924</v>
      </c>
      <c r="H52" s="11">
        <v>0</v>
      </c>
      <c r="I52" s="283">
        <v>838</v>
      </c>
    </row>
    <row r="53" spans="2:9">
      <c r="B53" s="19" t="s">
        <v>999</v>
      </c>
      <c r="C53" s="223">
        <v>890</v>
      </c>
      <c r="D53" s="283">
        <v>86</v>
      </c>
      <c r="E53" s="11">
        <v>0</v>
      </c>
      <c r="F53" s="283">
        <v>0</v>
      </c>
      <c r="G53" s="283">
        <v>86</v>
      </c>
      <c r="H53" s="11">
        <v>0</v>
      </c>
      <c r="I53" s="283">
        <v>0</v>
      </c>
    </row>
    <row r="54" spans="2:9">
      <c r="B54" s="19" t="s">
        <v>1000</v>
      </c>
      <c r="C54" s="223">
        <v>900</v>
      </c>
      <c r="D54" s="283">
        <v>7</v>
      </c>
      <c r="E54" s="11">
        <v>1</v>
      </c>
      <c r="F54" s="283">
        <v>7</v>
      </c>
      <c r="G54" s="283">
        <v>7</v>
      </c>
      <c r="H54" s="11">
        <v>1</v>
      </c>
      <c r="I54" s="283">
        <v>7</v>
      </c>
    </row>
    <row r="55" spans="2:9">
      <c r="B55" s="19" t="s">
        <v>1001</v>
      </c>
      <c r="C55" s="223">
        <v>918</v>
      </c>
      <c r="D55" s="283">
        <v>831</v>
      </c>
      <c r="E55" s="11">
        <v>1</v>
      </c>
      <c r="F55" s="283">
        <v>831</v>
      </c>
      <c r="G55" s="283">
        <v>831</v>
      </c>
      <c r="H55" s="11">
        <v>1</v>
      </c>
      <c r="I55" s="283">
        <v>831</v>
      </c>
    </row>
    <row r="56" spans="2:9">
      <c r="B56" s="19" t="s">
        <v>975</v>
      </c>
      <c r="C56" s="223">
        <v>920</v>
      </c>
      <c r="D56" s="283">
        <v>0</v>
      </c>
      <c r="E56" s="11">
        <v>0</v>
      </c>
      <c r="F56" s="283">
        <v>0</v>
      </c>
      <c r="G56" s="283">
        <v>0</v>
      </c>
      <c r="H56" s="11">
        <v>0</v>
      </c>
      <c r="I56" s="283">
        <v>0</v>
      </c>
    </row>
    <row r="57" spans="2:9">
      <c r="B57" s="19" t="s">
        <v>1002</v>
      </c>
      <c r="C57" s="223">
        <v>930</v>
      </c>
      <c r="D57" s="283">
        <v>0</v>
      </c>
      <c r="E57" s="11">
        <v>0</v>
      </c>
      <c r="F57" s="283">
        <v>0</v>
      </c>
      <c r="G57" s="283">
        <v>0</v>
      </c>
      <c r="H57" s="11">
        <v>0</v>
      </c>
      <c r="I57" s="283">
        <v>0</v>
      </c>
    </row>
    <row r="58" spans="2:9">
      <c r="B58" s="19" t="s">
        <v>1003</v>
      </c>
      <c r="C58" s="223">
        <v>1020</v>
      </c>
      <c r="D58" s="283">
        <v>0</v>
      </c>
      <c r="E58" s="267"/>
      <c r="F58" s="283">
        <v>0</v>
      </c>
      <c r="G58" s="283">
        <v>0</v>
      </c>
      <c r="H58" s="267"/>
      <c r="I58" s="283">
        <v>0</v>
      </c>
    </row>
    <row r="59" spans="2:9">
      <c r="B59" s="463" t="s">
        <v>835</v>
      </c>
      <c r="C59" s="464"/>
      <c r="D59" s="464"/>
      <c r="E59" s="464"/>
      <c r="F59" s="464"/>
      <c r="G59" s="464"/>
      <c r="H59" s="464"/>
      <c r="I59" s="465"/>
    </row>
    <row r="60" spans="2:9">
      <c r="B60" s="19" t="s">
        <v>246</v>
      </c>
      <c r="C60" s="223"/>
      <c r="D60" s="122"/>
      <c r="E60" s="122"/>
      <c r="F60" s="122"/>
      <c r="G60" s="122"/>
      <c r="H60" s="122"/>
      <c r="I60" s="122"/>
    </row>
    <row r="61" spans="2:9">
      <c r="B61" s="12" t="s">
        <v>6</v>
      </c>
      <c r="C61" s="264">
        <v>10</v>
      </c>
      <c r="D61" s="282">
        <v>11970.8</v>
      </c>
      <c r="E61" s="270"/>
      <c r="F61" s="282">
        <v>3534</v>
      </c>
      <c r="G61" s="282">
        <v>12260</v>
      </c>
      <c r="H61" s="270"/>
      <c r="I61" s="282">
        <v>3679</v>
      </c>
    </row>
    <row r="62" spans="2:9" ht="20.399999999999999">
      <c r="B62" s="19" t="s">
        <v>1004</v>
      </c>
      <c r="C62" s="223">
        <v>20</v>
      </c>
      <c r="D62" s="283">
        <v>3943.44</v>
      </c>
      <c r="E62" s="267"/>
      <c r="F62" s="283">
        <v>3534</v>
      </c>
      <c r="G62" s="283">
        <v>4232</v>
      </c>
      <c r="H62" s="267"/>
      <c r="I62" s="283">
        <v>3679</v>
      </c>
    </row>
    <row r="63" spans="2:9" ht="20.399999999999999">
      <c r="B63" s="19" t="s">
        <v>1005</v>
      </c>
      <c r="C63" s="223">
        <v>30</v>
      </c>
      <c r="D63" s="283">
        <v>794.82</v>
      </c>
      <c r="E63" s="267"/>
      <c r="F63" s="283">
        <v>422</v>
      </c>
      <c r="G63" s="283">
        <v>1083</v>
      </c>
      <c r="H63" s="267"/>
      <c r="I63" s="283">
        <v>567</v>
      </c>
    </row>
    <row r="64" spans="2:9" ht="20.399999999999999">
      <c r="B64" s="19" t="s">
        <v>1006</v>
      </c>
      <c r="C64" s="223">
        <v>100</v>
      </c>
      <c r="D64" s="283">
        <v>432.71</v>
      </c>
      <c r="E64" s="267"/>
      <c r="F64" s="283">
        <v>433</v>
      </c>
      <c r="G64" s="283">
        <v>433</v>
      </c>
      <c r="H64" s="267"/>
      <c r="I64" s="283">
        <v>433</v>
      </c>
    </row>
    <row r="65" spans="2:9" ht="20.399999999999999">
      <c r="B65" s="19" t="s">
        <v>1007</v>
      </c>
      <c r="C65" s="223">
        <v>201</v>
      </c>
      <c r="D65" s="283">
        <v>46.34</v>
      </c>
      <c r="E65" s="11">
        <v>0.2</v>
      </c>
      <c r="F65" s="283">
        <v>9</v>
      </c>
      <c r="G65" s="283">
        <v>46</v>
      </c>
      <c r="H65" s="11">
        <v>0.2</v>
      </c>
      <c r="I65" s="283">
        <v>9</v>
      </c>
    </row>
    <row r="66" spans="2:9" ht="20.399999999999999">
      <c r="B66" s="19" t="s">
        <v>1008</v>
      </c>
      <c r="C66" s="223">
        <v>240</v>
      </c>
      <c r="D66" s="283">
        <v>2413.67</v>
      </c>
      <c r="E66" s="11">
        <v>1</v>
      </c>
      <c r="F66" s="283">
        <v>2414</v>
      </c>
      <c r="G66" s="283">
        <v>2414</v>
      </c>
      <c r="H66" s="11">
        <v>1</v>
      </c>
      <c r="I66" s="283">
        <v>2414</v>
      </c>
    </row>
    <row r="67" spans="2:9">
      <c r="B67" s="19" t="s">
        <v>1009</v>
      </c>
      <c r="C67" s="223">
        <v>260</v>
      </c>
      <c r="D67" s="283">
        <v>255.91</v>
      </c>
      <c r="E67" s="11">
        <v>1</v>
      </c>
      <c r="F67" s="283">
        <v>256</v>
      </c>
      <c r="G67" s="283">
        <v>256</v>
      </c>
      <c r="H67" s="11">
        <v>1</v>
      </c>
      <c r="I67" s="283">
        <v>256</v>
      </c>
    </row>
    <row r="68" spans="2:9" ht="20.399999999999999">
      <c r="B68" s="19" t="s">
        <v>1010</v>
      </c>
      <c r="C68" s="223">
        <v>263</v>
      </c>
      <c r="D68" s="283">
        <v>8027.36</v>
      </c>
      <c r="E68" s="267"/>
      <c r="F68" s="283">
        <v>0</v>
      </c>
      <c r="G68" s="283">
        <v>8027</v>
      </c>
      <c r="H68" s="267"/>
      <c r="I68" s="283">
        <v>0</v>
      </c>
    </row>
    <row r="69" spans="2:9" ht="20.399999999999999">
      <c r="B69" s="19" t="s">
        <v>1011</v>
      </c>
      <c r="C69" s="223">
        <v>309</v>
      </c>
      <c r="D69" s="283">
        <v>8027.36</v>
      </c>
      <c r="E69" s="11">
        <v>0</v>
      </c>
      <c r="F69" s="283">
        <v>0</v>
      </c>
      <c r="G69" s="283">
        <v>8027</v>
      </c>
      <c r="H69" s="11">
        <v>0</v>
      </c>
      <c r="I69" s="283">
        <v>0</v>
      </c>
    </row>
    <row r="70" spans="2:9" ht="20.399999999999999">
      <c r="B70" s="19" t="s">
        <v>1012</v>
      </c>
      <c r="C70" s="223">
        <v>317</v>
      </c>
      <c r="D70" s="283">
        <v>0</v>
      </c>
      <c r="E70" s="11">
        <v>0</v>
      </c>
      <c r="F70" s="283">
        <v>0</v>
      </c>
      <c r="G70" s="283">
        <v>0</v>
      </c>
      <c r="H70" s="11">
        <v>0</v>
      </c>
      <c r="I70" s="283">
        <v>0</v>
      </c>
    </row>
    <row r="71" spans="2:9">
      <c r="B71" s="12" t="s">
        <v>1013</v>
      </c>
      <c r="C71" s="223"/>
      <c r="D71" s="11"/>
      <c r="E71" s="11"/>
      <c r="F71" s="272">
        <v>1.8049999999999999</v>
      </c>
      <c r="G71" s="426"/>
      <c r="H71" s="426"/>
      <c r="I71" s="272">
        <v>1.8243</v>
      </c>
    </row>
  </sheetData>
  <mergeCells count="12">
    <mergeCell ref="B11:I11"/>
    <mergeCell ref="B20:I20"/>
    <mergeCell ref="B59:I59"/>
    <mergeCell ref="B8:C10"/>
    <mergeCell ref="D8:F8"/>
    <mergeCell ref="G8:I8"/>
    <mergeCell ref="D9:D10"/>
    <mergeCell ref="E9:E10"/>
    <mergeCell ref="F9:F10"/>
    <mergeCell ref="G9:G10"/>
    <mergeCell ref="H9:H10"/>
    <mergeCell ref="I9:I10"/>
  </mergeCells>
  <hyperlinks>
    <hyperlink ref="A1" location="Cuprins!A1" display="Content"/>
  </hyperlinks>
  <pageMargins left="0.7" right="0.7" top="0.75" bottom="0.75" header="0.3" footer="0.3"/>
  <pageSetup orientation="portrait" horizontalDpi="300" verticalDpi="300"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autoPageBreaks="0"/>
  </sheetPr>
  <dimension ref="A1:K58"/>
  <sheetViews>
    <sheetView showGridLines="0" topLeftCell="A25" zoomScaleNormal="100" workbookViewId="0">
      <selection activeCell="G14" sqref="G14"/>
    </sheetView>
  </sheetViews>
  <sheetFormatPr defaultColWidth="9.109375" defaultRowHeight="10.199999999999999"/>
  <cols>
    <col min="1" max="1" width="3.33203125" style="18" customWidth="1"/>
    <col min="2" max="2" width="10.5546875" style="18" customWidth="1"/>
    <col min="3" max="3" width="46.33203125" style="3" bestFit="1" customWidth="1"/>
    <col min="4" max="4" width="15.88671875" style="18" customWidth="1"/>
    <col min="5" max="5" width="13.6640625" style="18" bestFit="1" customWidth="1"/>
    <col min="6" max="6" width="13.88671875" style="18" bestFit="1" customWidth="1"/>
    <col min="7" max="7" width="13.109375" style="18" bestFit="1" customWidth="1"/>
    <col min="8" max="11" width="11.21875" style="18" bestFit="1" customWidth="1"/>
    <col min="12" max="16384" width="9.109375" style="18"/>
  </cols>
  <sheetData>
    <row r="1" spans="1:11">
      <c r="A1" s="128" t="s">
        <v>1036</v>
      </c>
    </row>
    <row r="3" spans="1:11" s="64" customFormat="1">
      <c r="C3" s="88"/>
    </row>
    <row r="4" spans="1:11" s="64" customFormat="1">
      <c r="C4" s="88"/>
    </row>
    <row r="5" spans="1:11">
      <c r="B5" s="471" t="s">
        <v>1462</v>
      </c>
      <c r="C5" s="471"/>
      <c r="D5" s="471"/>
      <c r="E5" s="471"/>
    </row>
    <row r="6" spans="1:11">
      <c r="B6" s="29"/>
      <c r="C6" s="120"/>
      <c r="D6" s="29"/>
      <c r="E6" s="29"/>
    </row>
    <row r="7" spans="1:11">
      <c r="B7" s="29"/>
      <c r="C7" s="120"/>
      <c r="D7" s="29"/>
      <c r="E7" s="29"/>
    </row>
    <row r="8" spans="1:11" ht="37.5" customHeight="1">
      <c r="B8" s="307"/>
      <c r="C8" s="307"/>
      <c r="D8" s="544" t="s">
        <v>1463</v>
      </c>
      <c r="E8" s="544"/>
      <c r="F8" s="544"/>
      <c r="G8" s="544"/>
      <c r="H8" s="544" t="s">
        <v>1463</v>
      </c>
      <c r="I8" s="544"/>
      <c r="J8" s="544"/>
      <c r="K8" s="544"/>
    </row>
    <row r="9" spans="1:11">
      <c r="B9" s="332" t="s">
        <v>1464</v>
      </c>
      <c r="C9" s="333" t="s">
        <v>1465</v>
      </c>
      <c r="D9" s="239" t="s">
        <v>1602</v>
      </c>
      <c r="E9" s="239" t="s">
        <v>1642</v>
      </c>
      <c r="F9" s="239" t="s">
        <v>1643</v>
      </c>
      <c r="G9" s="239" t="s">
        <v>1644</v>
      </c>
      <c r="H9" s="362" t="s">
        <v>1602</v>
      </c>
      <c r="I9" s="362" t="s">
        <v>1642</v>
      </c>
      <c r="J9" s="362" t="s">
        <v>1643</v>
      </c>
      <c r="K9" s="362" t="s">
        <v>1644</v>
      </c>
    </row>
    <row r="10" spans="1:11">
      <c r="B10" s="332" t="s">
        <v>1466</v>
      </c>
      <c r="C10" s="333" t="s">
        <v>1467</v>
      </c>
      <c r="D10" s="267">
        <v>12</v>
      </c>
      <c r="E10" s="267">
        <v>12</v>
      </c>
      <c r="F10" s="267">
        <v>12</v>
      </c>
      <c r="G10" s="267">
        <v>12</v>
      </c>
      <c r="H10" s="267">
        <v>12</v>
      </c>
      <c r="I10" s="267">
        <v>12</v>
      </c>
      <c r="J10" s="267">
        <v>12</v>
      </c>
      <c r="K10" s="267">
        <v>12</v>
      </c>
    </row>
    <row r="11" spans="1:11" ht="14.4" customHeight="1">
      <c r="B11" s="617" t="s">
        <v>1468</v>
      </c>
      <c r="C11" s="618"/>
      <c r="D11" s="618"/>
      <c r="E11" s="618"/>
      <c r="F11" s="618"/>
      <c r="G11" s="618"/>
      <c r="H11" s="618"/>
      <c r="I11" s="618"/>
      <c r="J11" s="618"/>
      <c r="K11" s="619"/>
    </row>
    <row r="12" spans="1:11" ht="14.4">
      <c r="B12" s="264">
        <v>1</v>
      </c>
      <c r="C12" s="281" t="s">
        <v>1469</v>
      </c>
      <c r="D12" s="307"/>
      <c r="E12" s="307"/>
      <c r="F12" s="307"/>
      <c r="G12" s="307"/>
      <c r="H12" s="261">
        <v>23304260582</v>
      </c>
      <c r="I12" s="261">
        <v>21832024523</v>
      </c>
      <c r="J12" s="261">
        <v>17737298059</v>
      </c>
      <c r="K12" s="261">
        <v>14926559738</v>
      </c>
    </row>
    <row r="13" spans="1:11">
      <c r="B13" s="617" t="s">
        <v>1470</v>
      </c>
      <c r="C13" s="618"/>
      <c r="D13" s="618"/>
      <c r="E13" s="618"/>
      <c r="F13" s="618"/>
      <c r="G13" s="618"/>
      <c r="H13" s="618"/>
      <c r="I13" s="618"/>
      <c r="J13" s="618"/>
      <c r="K13" s="619"/>
    </row>
    <row r="14" spans="1:11">
      <c r="B14" s="20">
        <v>2</v>
      </c>
      <c r="C14" s="237" t="s">
        <v>1471</v>
      </c>
      <c r="D14" s="283">
        <v>21634163029</v>
      </c>
      <c r="E14" s="283">
        <v>20743975267</v>
      </c>
      <c r="F14" s="283">
        <v>16795430925</v>
      </c>
      <c r="G14" s="283">
        <v>14617979454</v>
      </c>
      <c r="H14" s="283">
        <v>1785085415</v>
      </c>
      <c r="I14" s="283">
        <v>1742726997</v>
      </c>
      <c r="J14" s="283">
        <v>1407626188</v>
      </c>
      <c r="K14" s="283">
        <v>1245833821</v>
      </c>
    </row>
    <row r="15" spans="1:11">
      <c r="B15" s="20">
        <v>3</v>
      </c>
      <c r="C15" s="254" t="s">
        <v>1472</v>
      </c>
      <c r="D15" s="283">
        <v>9257612177</v>
      </c>
      <c r="E15" s="283">
        <v>9204673601</v>
      </c>
      <c r="F15" s="283">
        <v>7873377853</v>
      </c>
      <c r="G15" s="283">
        <v>7221115870</v>
      </c>
      <c r="H15" s="283">
        <v>462880609</v>
      </c>
      <c r="I15" s="283">
        <v>460233680</v>
      </c>
      <c r="J15" s="283">
        <v>393668893</v>
      </c>
      <c r="K15" s="283">
        <v>361055793</v>
      </c>
    </row>
    <row r="16" spans="1:11">
      <c r="B16" s="20">
        <v>4</v>
      </c>
      <c r="C16" s="254" t="s">
        <v>1473</v>
      </c>
      <c r="D16" s="283">
        <v>10101976202</v>
      </c>
      <c r="E16" s="283">
        <v>9978889476</v>
      </c>
      <c r="F16" s="283">
        <v>8028965453</v>
      </c>
      <c r="G16" s="283">
        <v>7077865781</v>
      </c>
      <c r="H16" s="283">
        <v>1322204806</v>
      </c>
      <c r="I16" s="283">
        <v>1282493317</v>
      </c>
      <c r="J16" s="283">
        <v>1013957296</v>
      </c>
      <c r="K16" s="283">
        <v>884778028</v>
      </c>
    </row>
    <row r="17" spans="2:11">
      <c r="B17" s="20">
        <v>5</v>
      </c>
      <c r="C17" s="237" t="s">
        <v>1474</v>
      </c>
      <c r="D17" s="283">
        <v>24930696294</v>
      </c>
      <c r="E17" s="283">
        <v>24636540597</v>
      </c>
      <c r="F17" s="283">
        <v>20894447231</v>
      </c>
      <c r="G17" s="283">
        <v>18254638216</v>
      </c>
      <c r="H17" s="283">
        <v>11476095381</v>
      </c>
      <c r="I17" s="283">
        <v>11272886026</v>
      </c>
      <c r="J17" s="283">
        <v>9555698478</v>
      </c>
      <c r="K17" s="283">
        <v>8122870923</v>
      </c>
    </row>
    <row r="18" spans="2:11" ht="20.399999999999999">
      <c r="B18" s="20">
        <v>6</v>
      </c>
      <c r="C18" s="254" t="s">
        <v>1475</v>
      </c>
      <c r="D18" s="283">
        <v>630228359</v>
      </c>
      <c r="E18" s="283">
        <v>623461549</v>
      </c>
      <c r="F18" s="283">
        <v>537466679</v>
      </c>
      <c r="G18" s="283">
        <v>550704235</v>
      </c>
      <c r="H18" s="283">
        <v>149826701</v>
      </c>
      <c r="I18" s="283">
        <v>148226384</v>
      </c>
      <c r="J18" s="283">
        <v>128195135</v>
      </c>
      <c r="K18" s="283">
        <v>131524571</v>
      </c>
    </row>
    <row r="19" spans="2:11">
      <c r="B19" s="20">
        <v>7</v>
      </c>
      <c r="C19" s="254" t="s">
        <v>1476</v>
      </c>
      <c r="D19" s="283">
        <v>24276640770</v>
      </c>
      <c r="E19" s="283">
        <v>23995888991</v>
      </c>
      <c r="F19" s="283">
        <v>20221903196</v>
      </c>
      <c r="G19" s="283">
        <v>17673404970</v>
      </c>
      <c r="H19" s="283">
        <v>11302441515</v>
      </c>
      <c r="I19" s="283">
        <v>11107469585</v>
      </c>
      <c r="J19" s="283">
        <v>9292425988</v>
      </c>
      <c r="K19" s="283">
        <v>7960817342</v>
      </c>
    </row>
    <row r="20" spans="2:11">
      <c r="B20" s="20">
        <v>8</v>
      </c>
      <c r="C20" s="254" t="s">
        <v>1477</v>
      </c>
      <c r="D20" s="283">
        <v>23827165</v>
      </c>
      <c r="E20" s="283">
        <v>17190057</v>
      </c>
      <c r="F20" s="283">
        <v>135077356</v>
      </c>
      <c r="G20" s="283">
        <v>30529010</v>
      </c>
      <c r="H20" s="283">
        <v>23827165</v>
      </c>
      <c r="I20" s="283">
        <v>17190057</v>
      </c>
      <c r="J20" s="283">
        <v>135077356</v>
      </c>
      <c r="K20" s="283">
        <v>30529010</v>
      </c>
    </row>
    <row r="21" spans="2:11">
      <c r="B21" s="20">
        <v>9</v>
      </c>
      <c r="C21" s="254" t="s">
        <v>1478</v>
      </c>
      <c r="D21" s="427"/>
      <c r="E21" s="427"/>
      <c r="F21" s="427"/>
      <c r="G21" s="427"/>
      <c r="H21" s="283">
        <v>0</v>
      </c>
      <c r="I21" s="283">
        <v>0</v>
      </c>
      <c r="J21" s="283">
        <v>0</v>
      </c>
      <c r="K21" s="283">
        <v>0</v>
      </c>
    </row>
    <row r="22" spans="2:11">
      <c r="B22" s="20">
        <v>10</v>
      </c>
      <c r="C22" s="237" t="s">
        <v>1479</v>
      </c>
      <c r="D22" s="283">
        <v>8083014289</v>
      </c>
      <c r="E22" s="283">
        <v>8208256546</v>
      </c>
      <c r="F22" s="283">
        <v>7114656138</v>
      </c>
      <c r="G22" s="283">
        <v>5985337194</v>
      </c>
      <c r="H22" s="283">
        <v>4314240653</v>
      </c>
      <c r="I22" s="283">
        <v>4523532647</v>
      </c>
      <c r="J22" s="283">
        <v>4050927683</v>
      </c>
      <c r="K22" s="283">
        <v>3219268043</v>
      </c>
    </row>
    <row r="23" spans="2:11" ht="20.399999999999999">
      <c r="B23" s="20">
        <v>11</v>
      </c>
      <c r="C23" s="254" t="s">
        <v>1480</v>
      </c>
      <c r="D23" s="283">
        <v>3744006652</v>
      </c>
      <c r="E23" s="283">
        <v>3987789353</v>
      </c>
      <c r="F23" s="283">
        <v>3638314612</v>
      </c>
      <c r="G23" s="283">
        <v>2899212387</v>
      </c>
      <c r="H23" s="283">
        <v>3744006652</v>
      </c>
      <c r="I23" s="283">
        <v>3987789353</v>
      </c>
      <c r="J23" s="283">
        <v>3638314612</v>
      </c>
      <c r="K23" s="283">
        <v>2899212387</v>
      </c>
    </row>
    <row r="24" spans="2:11">
      <c r="B24" s="20">
        <v>12</v>
      </c>
      <c r="C24" s="254" t="s">
        <v>1481</v>
      </c>
      <c r="D24" s="283">
        <v>0</v>
      </c>
      <c r="E24" s="283">
        <v>0</v>
      </c>
      <c r="F24" s="283">
        <v>0</v>
      </c>
      <c r="G24" s="283">
        <v>0</v>
      </c>
      <c r="H24" s="283">
        <v>0</v>
      </c>
      <c r="I24" s="283">
        <v>0</v>
      </c>
      <c r="J24" s="283">
        <v>0</v>
      </c>
      <c r="K24" s="283">
        <v>0</v>
      </c>
    </row>
    <row r="25" spans="2:11">
      <c r="B25" s="20">
        <v>13</v>
      </c>
      <c r="C25" s="254" t="s">
        <v>1482</v>
      </c>
      <c r="D25" s="283">
        <v>4339007637</v>
      </c>
      <c r="E25" s="283">
        <v>4220467193</v>
      </c>
      <c r="F25" s="283">
        <v>3476341526</v>
      </c>
      <c r="G25" s="283">
        <v>3086124807</v>
      </c>
      <c r="H25" s="283">
        <v>570234001</v>
      </c>
      <c r="I25" s="283">
        <v>535743294</v>
      </c>
      <c r="J25" s="283">
        <v>412613071</v>
      </c>
      <c r="K25" s="283">
        <v>320055656</v>
      </c>
    </row>
    <row r="26" spans="2:11">
      <c r="B26" s="20">
        <v>14</v>
      </c>
      <c r="C26" s="237" t="s">
        <v>1483</v>
      </c>
      <c r="D26" s="283">
        <v>1007071751</v>
      </c>
      <c r="E26" s="283">
        <v>1008685075</v>
      </c>
      <c r="F26" s="283">
        <v>824910039</v>
      </c>
      <c r="G26" s="283">
        <v>721774637</v>
      </c>
      <c r="H26" s="283">
        <v>926660331</v>
      </c>
      <c r="I26" s="283">
        <v>936450224</v>
      </c>
      <c r="J26" s="283">
        <v>764829747</v>
      </c>
      <c r="K26" s="283">
        <v>668164146</v>
      </c>
    </row>
    <row r="27" spans="2:11">
      <c r="B27" s="20">
        <v>15</v>
      </c>
      <c r="C27" s="237" t="s">
        <v>245</v>
      </c>
      <c r="D27" s="283">
        <v>16038822598</v>
      </c>
      <c r="E27" s="283">
        <v>15613262979</v>
      </c>
      <c r="F27" s="283">
        <v>13056102448</v>
      </c>
      <c r="G27" s="283">
        <v>11589971991</v>
      </c>
      <c r="H27" s="283">
        <v>516020765</v>
      </c>
      <c r="I27" s="283">
        <v>563284186</v>
      </c>
      <c r="J27" s="283">
        <v>512470808</v>
      </c>
      <c r="K27" s="283">
        <v>507123448</v>
      </c>
    </row>
    <row r="28" spans="2:11" ht="22.5" customHeight="1">
      <c r="B28" s="241">
        <v>16</v>
      </c>
      <c r="C28" s="238" t="s">
        <v>1484</v>
      </c>
      <c r="D28" s="428"/>
      <c r="E28" s="428"/>
      <c r="F28" s="428"/>
      <c r="G28" s="428"/>
      <c r="H28" s="282">
        <v>19018102545</v>
      </c>
      <c r="I28" s="282">
        <v>19038880081</v>
      </c>
      <c r="J28" s="282">
        <v>16291552905</v>
      </c>
      <c r="K28" s="282">
        <v>13763260382</v>
      </c>
    </row>
    <row r="29" spans="2:11">
      <c r="B29" s="617" t="s">
        <v>1485</v>
      </c>
      <c r="C29" s="618"/>
      <c r="D29" s="618"/>
      <c r="E29" s="618"/>
      <c r="F29" s="618"/>
      <c r="G29" s="618"/>
      <c r="H29" s="618"/>
      <c r="I29" s="618"/>
      <c r="J29" s="618"/>
      <c r="K29" s="619"/>
    </row>
    <row r="30" spans="2:11">
      <c r="B30" s="223">
        <v>17</v>
      </c>
      <c r="C30" s="310" t="s">
        <v>1486</v>
      </c>
      <c r="D30" s="283">
        <v>8155191194</v>
      </c>
      <c r="E30" s="283">
        <v>7792402270</v>
      </c>
      <c r="F30" s="283">
        <v>6276511875</v>
      </c>
      <c r="G30" s="283">
        <v>5004959113</v>
      </c>
      <c r="H30" s="283">
        <v>0</v>
      </c>
      <c r="I30" s="283">
        <v>0</v>
      </c>
      <c r="J30" s="283">
        <v>0</v>
      </c>
      <c r="K30" s="283">
        <v>0</v>
      </c>
    </row>
    <row r="31" spans="2:11">
      <c r="B31" s="223">
        <v>18</v>
      </c>
      <c r="C31" s="310" t="s">
        <v>1487</v>
      </c>
      <c r="D31" s="283">
        <v>2398919742</v>
      </c>
      <c r="E31" s="283">
        <v>2498684811</v>
      </c>
      <c r="F31" s="283">
        <v>1997496444</v>
      </c>
      <c r="G31" s="283">
        <v>1792245962</v>
      </c>
      <c r="H31" s="283">
        <v>1496134452</v>
      </c>
      <c r="I31" s="283">
        <v>1610251557</v>
      </c>
      <c r="J31" s="283">
        <v>1334508426</v>
      </c>
      <c r="K31" s="283">
        <v>1195526062</v>
      </c>
    </row>
    <row r="32" spans="2:11">
      <c r="B32" s="223">
        <v>19</v>
      </c>
      <c r="C32" s="310" t="s">
        <v>1488</v>
      </c>
      <c r="D32" s="283">
        <v>3962635579</v>
      </c>
      <c r="E32" s="283">
        <v>4185765384</v>
      </c>
      <c r="F32" s="283">
        <v>3918041948</v>
      </c>
      <c r="G32" s="283">
        <v>3055678002</v>
      </c>
      <c r="H32" s="283">
        <v>3936205405</v>
      </c>
      <c r="I32" s="283">
        <v>4153815357</v>
      </c>
      <c r="J32" s="283">
        <v>3894194777</v>
      </c>
      <c r="K32" s="283">
        <v>3029154196</v>
      </c>
    </row>
    <row r="33" spans="2:11" ht="30.6">
      <c r="B33" s="223" t="s">
        <v>806</v>
      </c>
      <c r="C33" s="237" t="s">
        <v>1489</v>
      </c>
      <c r="D33" s="427"/>
      <c r="E33" s="427"/>
      <c r="F33" s="427"/>
      <c r="G33" s="427"/>
      <c r="H33" s="283">
        <v>0</v>
      </c>
      <c r="I33" s="283">
        <v>0</v>
      </c>
      <c r="J33" s="283">
        <v>0</v>
      </c>
      <c r="K33" s="283">
        <v>0</v>
      </c>
    </row>
    <row r="34" spans="2:11">
      <c r="B34" s="223" t="s">
        <v>807</v>
      </c>
      <c r="C34" s="237" t="s">
        <v>1490</v>
      </c>
      <c r="D34" s="427"/>
      <c r="E34" s="427"/>
      <c r="F34" s="427"/>
      <c r="G34" s="427"/>
      <c r="H34" s="283">
        <v>0</v>
      </c>
      <c r="I34" s="283">
        <v>0</v>
      </c>
      <c r="J34" s="283">
        <v>0</v>
      </c>
      <c r="K34" s="283">
        <v>0</v>
      </c>
    </row>
    <row r="35" spans="2:11" ht="11.25" customHeight="1">
      <c r="B35" s="264">
        <v>20</v>
      </c>
      <c r="C35" s="309" t="s">
        <v>1491</v>
      </c>
      <c r="D35" s="282">
        <v>14516746514</v>
      </c>
      <c r="E35" s="282">
        <v>14476852465</v>
      </c>
      <c r="F35" s="282">
        <v>12192050267</v>
      </c>
      <c r="G35" s="282">
        <v>9852883077</v>
      </c>
      <c r="H35" s="282">
        <v>5432339856</v>
      </c>
      <c r="I35" s="282">
        <v>5764066914</v>
      </c>
      <c r="J35" s="282">
        <v>5228703202</v>
      </c>
      <c r="K35" s="282">
        <v>4224680258</v>
      </c>
    </row>
    <row r="36" spans="2:11">
      <c r="B36" s="223" t="s">
        <v>1492</v>
      </c>
      <c r="C36" s="236" t="s">
        <v>1493</v>
      </c>
      <c r="D36" s="283">
        <v>0</v>
      </c>
      <c r="E36" s="283">
        <v>0</v>
      </c>
      <c r="F36" s="283">
        <v>0</v>
      </c>
      <c r="G36" s="283">
        <v>0</v>
      </c>
      <c r="H36" s="283">
        <v>0</v>
      </c>
      <c r="I36" s="283">
        <v>0</v>
      </c>
      <c r="J36" s="283">
        <v>0</v>
      </c>
      <c r="K36" s="283">
        <v>0</v>
      </c>
    </row>
    <row r="37" spans="2:11">
      <c r="B37" s="223" t="s">
        <v>1494</v>
      </c>
      <c r="C37" s="334" t="s">
        <v>1495</v>
      </c>
      <c r="D37" s="283">
        <v>0</v>
      </c>
      <c r="E37" s="283">
        <v>0</v>
      </c>
      <c r="F37" s="283">
        <v>0</v>
      </c>
      <c r="G37" s="283">
        <v>0</v>
      </c>
      <c r="H37" s="283">
        <v>0</v>
      </c>
      <c r="I37" s="283">
        <v>0</v>
      </c>
      <c r="J37" s="283">
        <v>0</v>
      </c>
      <c r="K37" s="283">
        <v>0</v>
      </c>
    </row>
    <row r="38" spans="2:11">
      <c r="B38" s="223" t="s">
        <v>1496</v>
      </c>
      <c r="C38" s="236" t="s">
        <v>1497</v>
      </c>
      <c r="D38" s="283">
        <v>14516746514</v>
      </c>
      <c r="E38" s="283">
        <v>14476852465</v>
      </c>
      <c r="F38" s="283">
        <v>12192050267</v>
      </c>
      <c r="G38" s="283">
        <v>9852883077</v>
      </c>
      <c r="H38" s="283">
        <v>5432339856</v>
      </c>
      <c r="I38" s="283">
        <v>5764066914</v>
      </c>
      <c r="J38" s="283">
        <v>5228703202</v>
      </c>
      <c r="K38" s="283">
        <v>4224680258</v>
      </c>
    </row>
    <row r="39" spans="2:11" s="64" customFormat="1">
      <c r="B39" s="617" t="s">
        <v>1498</v>
      </c>
      <c r="C39" s="618"/>
      <c r="D39" s="618"/>
      <c r="E39" s="618"/>
      <c r="F39" s="618"/>
      <c r="G39" s="618"/>
      <c r="H39" s="618"/>
      <c r="I39" s="618"/>
      <c r="J39" s="618"/>
      <c r="K39" s="619"/>
    </row>
    <row r="40" spans="2:11" s="64" customFormat="1" ht="22.8" customHeight="1">
      <c r="B40" s="223" t="s">
        <v>1499</v>
      </c>
      <c r="C40" s="122" t="s">
        <v>1500</v>
      </c>
      <c r="D40" s="267"/>
      <c r="E40" s="267"/>
      <c r="F40" s="267"/>
      <c r="G40" s="267"/>
      <c r="H40" s="260">
        <v>23304260582</v>
      </c>
      <c r="I40" s="260">
        <v>21832024523</v>
      </c>
      <c r="J40" s="260">
        <v>17737298059</v>
      </c>
      <c r="K40" s="260">
        <v>14926559738</v>
      </c>
    </row>
    <row r="41" spans="2:11" s="64" customFormat="1">
      <c r="B41" s="264">
        <v>22</v>
      </c>
      <c r="C41" s="281" t="s">
        <v>1501</v>
      </c>
      <c r="D41" s="267"/>
      <c r="E41" s="267"/>
      <c r="F41" s="267"/>
      <c r="G41" s="267"/>
      <c r="H41" s="261">
        <v>13585762689</v>
      </c>
      <c r="I41" s="261">
        <v>13274813167</v>
      </c>
      <c r="J41" s="261">
        <v>11062849703</v>
      </c>
      <c r="K41" s="261">
        <v>9538580124</v>
      </c>
    </row>
    <row r="42" spans="2:11" s="64" customFormat="1">
      <c r="B42" s="264">
        <v>23</v>
      </c>
      <c r="C42" s="281" t="s">
        <v>1502</v>
      </c>
      <c r="D42" s="267"/>
      <c r="E42" s="267"/>
      <c r="F42" s="267"/>
      <c r="G42" s="267"/>
      <c r="H42" s="272">
        <v>1.7153</v>
      </c>
      <c r="I42" s="272">
        <v>1.6446000000000001</v>
      </c>
      <c r="J42" s="272">
        <v>1.6032999999999999</v>
      </c>
      <c r="K42" s="272">
        <v>1.5649</v>
      </c>
    </row>
    <row r="43" spans="2:11" s="64" customFormat="1">
      <c r="C43" s="88"/>
    </row>
    <row r="44" spans="2:11" s="64" customFormat="1">
      <c r="C44" s="88"/>
    </row>
    <row r="45" spans="2:11" s="64" customFormat="1">
      <c r="B45" s="544" t="s">
        <v>1014</v>
      </c>
      <c r="C45" s="544"/>
      <c r="D45" s="544"/>
      <c r="E45" s="544"/>
      <c r="F45" s="544"/>
      <c r="G45" s="544"/>
    </row>
    <row r="46" spans="2:11" s="64" customFormat="1">
      <c r="B46" s="239" t="s">
        <v>812</v>
      </c>
      <c r="C46" s="239" t="s">
        <v>1015</v>
      </c>
      <c r="D46" s="239" t="s">
        <v>242</v>
      </c>
      <c r="E46" s="239" t="s">
        <v>1016</v>
      </c>
      <c r="F46" s="235" t="s">
        <v>1017</v>
      </c>
      <c r="G46" s="239" t="s">
        <v>1018</v>
      </c>
    </row>
    <row r="47" spans="2:11" s="64" customFormat="1">
      <c r="B47" s="335">
        <v>44957</v>
      </c>
      <c r="C47" s="260">
        <v>24662747074</v>
      </c>
      <c r="D47" s="260">
        <v>21812663211</v>
      </c>
      <c r="E47" s="260">
        <v>7104126084</v>
      </c>
      <c r="F47" s="260">
        <v>14708537128</v>
      </c>
      <c r="G47" s="271">
        <v>1.6768000000000001</v>
      </c>
    </row>
    <row r="48" spans="2:11">
      <c r="B48" s="335">
        <v>44985</v>
      </c>
      <c r="C48" s="260">
        <v>23771836358</v>
      </c>
      <c r="D48" s="260">
        <v>21295221281</v>
      </c>
      <c r="E48" s="260">
        <v>6568042995</v>
      </c>
      <c r="F48" s="260">
        <v>14727178286</v>
      </c>
      <c r="G48" s="271">
        <v>1.6141000000000001</v>
      </c>
    </row>
    <row r="49" spans="2:7">
      <c r="B49" s="335">
        <v>45016</v>
      </c>
      <c r="C49" s="260">
        <v>21032036673</v>
      </c>
      <c r="D49" s="260">
        <v>16614645630</v>
      </c>
      <c r="E49" s="260">
        <v>3761427024</v>
      </c>
      <c r="F49" s="260">
        <v>12853218606</v>
      </c>
      <c r="G49" s="271">
        <v>1.6363000000000001</v>
      </c>
    </row>
    <row r="50" spans="2:7">
      <c r="B50" s="335">
        <v>45046</v>
      </c>
      <c r="C50" s="260">
        <v>21471629453</v>
      </c>
      <c r="D50" s="260">
        <v>18281287575</v>
      </c>
      <c r="E50" s="260">
        <v>5291799010</v>
      </c>
      <c r="F50" s="260">
        <v>12989488565</v>
      </c>
      <c r="G50" s="271">
        <v>1.653</v>
      </c>
    </row>
    <row r="51" spans="2:7">
      <c r="B51" s="335">
        <v>45077</v>
      </c>
      <c r="C51" s="260">
        <v>22511260893</v>
      </c>
      <c r="D51" s="260">
        <v>20430869268</v>
      </c>
      <c r="E51" s="260">
        <v>7598233605</v>
      </c>
      <c r="F51" s="260">
        <v>12832635663</v>
      </c>
      <c r="G51" s="271">
        <v>1.7542</v>
      </c>
    </row>
    <row r="52" spans="2:7">
      <c r="B52" s="335">
        <v>45107</v>
      </c>
      <c r="C52" s="260">
        <v>21753482378</v>
      </c>
      <c r="D52" s="260">
        <v>20008227538</v>
      </c>
      <c r="E52" s="260">
        <v>6279207612</v>
      </c>
      <c r="F52" s="260">
        <v>13729019927</v>
      </c>
      <c r="G52" s="271">
        <v>1.5845</v>
      </c>
    </row>
    <row r="53" spans="2:7">
      <c r="B53" s="335">
        <v>45138</v>
      </c>
      <c r="C53" s="260">
        <v>22700306298</v>
      </c>
      <c r="D53" s="260">
        <v>17129660801</v>
      </c>
      <c r="E53" s="260">
        <v>4671541823</v>
      </c>
      <c r="F53" s="260">
        <v>12458118978</v>
      </c>
      <c r="G53" s="271">
        <v>1.8221000000000001</v>
      </c>
    </row>
    <row r="54" spans="2:7">
      <c r="B54" s="335">
        <v>45169</v>
      </c>
      <c r="C54" s="260">
        <v>22537293478</v>
      </c>
      <c r="D54" s="260">
        <v>17810107910</v>
      </c>
      <c r="E54" s="260">
        <v>5210156504</v>
      </c>
      <c r="F54" s="260">
        <v>12599951406</v>
      </c>
      <c r="G54" s="271">
        <v>1.7887</v>
      </c>
    </row>
    <row r="55" spans="2:7">
      <c r="B55" s="335">
        <v>45199</v>
      </c>
      <c r="C55" s="260">
        <v>21648171171</v>
      </c>
      <c r="D55" s="260">
        <v>18049834506</v>
      </c>
      <c r="E55" s="260">
        <v>5009610136</v>
      </c>
      <c r="F55" s="260">
        <v>13040224370</v>
      </c>
      <c r="G55" s="271">
        <v>1.6600999999999999</v>
      </c>
    </row>
    <row r="56" spans="2:7">
      <c r="B56" s="335">
        <v>45230</v>
      </c>
      <c r="C56" s="260">
        <v>24698078110</v>
      </c>
      <c r="D56" s="260">
        <v>19946477780</v>
      </c>
      <c r="E56" s="260">
        <v>6288303368</v>
      </c>
      <c r="F56" s="260">
        <v>13658174412</v>
      </c>
      <c r="G56" s="271">
        <v>1.8083</v>
      </c>
    </row>
    <row r="57" spans="2:7">
      <c r="B57" s="11" t="s">
        <v>1645</v>
      </c>
      <c r="C57" s="260">
        <v>25513147768</v>
      </c>
      <c r="D57" s="260">
        <v>18166812069</v>
      </c>
      <c r="E57" s="260">
        <v>3726929362</v>
      </c>
      <c r="F57" s="260">
        <v>14439882708</v>
      </c>
      <c r="G57" s="271">
        <v>1.7668999999999999</v>
      </c>
    </row>
    <row r="58" spans="2:7">
      <c r="B58" s="335">
        <v>45291</v>
      </c>
      <c r="C58" s="260">
        <v>27351137327</v>
      </c>
      <c r="D58" s="260">
        <v>18671389466</v>
      </c>
      <c r="E58" s="260">
        <v>3678700751</v>
      </c>
      <c r="F58" s="260">
        <v>14992688715</v>
      </c>
      <c r="G58" s="271">
        <v>1.8243</v>
      </c>
    </row>
  </sheetData>
  <mergeCells count="8">
    <mergeCell ref="B5:E5"/>
    <mergeCell ref="D8:G8"/>
    <mergeCell ref="B45:G45"/>
    <mergeCell ref="H8:K8"/>
    <mergeCell ref="B13:K13"/>
    <mergeCell ref="B11:K11"/>
    <mergeCell ref="B29:K29"/>
    <mergeCell ref="B39:K39"/>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autoPageBreaks="0"/>
  </sheetPr>
  <dimension ref="A1:I60"/>
  <sheetViews>
    <sheetView showGridLines="0" topLeftCell="A43" zoomScaleNormal="100" workbookViewId="0">
      <selection activeCell="H66" sqref="H66"/>
    </sheetView>
  </sheetViews>
  <sheetFormatPr defaultColWidth="9.109375" defaultRowHeight="10.199999999999999"/>
  <cols>
    <col min="1" max="1" width="3.109375" style="29" customWidth="1"/>
    <col min="2" max="2" width="7.77734375" style="29" customWidth="1"/>
    <col min="3" max="3" width="41.109375" style="147" customWidth="1"/>
    <col min="4" max="4" width="15.5546875" style="147" customWidth="1"/>
    <col min="5" max="5" width="13.77734375" style="29" bestFit="1" customWidth="1"/>
    <col min="6" max="6" width="13" style="29" bestFit="1" customWidth="1"/>
    <col min="7" max="7" width="13.21875" style="29" bestFit="1" customWidth="1"/>
    <col min="8" max="8" width="13.77734375" style="29" bestFit="1" customWidth="1"/>
    <col min="9" max="9" width="9.44140625" style="29" bestFit="1" customWidth="1"/>
    <col min="10" max="16384" width="9.109375" style="29"/>
  </cols>
  <sheetData>
    <row r="1" spans="1:8">
      <c r="A1" s="128" t="s">
        <v>1036</v>
      </c>
      <c r="B1" s="128"/>
      <c r="D1" s="29"/>
    </row>
    <row r="2" spans="1:8">
      <c r="D2" s="29"/>
    </row>
    <row r="3" spans="1:8">
      <c r="D3" s="29"/>
    </row>
    <row r="4" spans="1:8">
      <c r="D4" s="29"/>
    </row>
    <row r="5" spans="1:8" s="31" customFormat="1">
      <c r="B5" s="164" t="s">
        <v>283</v>
      </c>
    </row>
    <row r="6" spans="1:8">
      <c r="D6" s="29"/>
    </row>
    <row r="7" spans="1:8" s="97" customFormat="1">
      <c r="C7" s="96"/>
      <c r="D7" s="96"/>
    </row>
    <row r="8" spans="1:8" s="97" customFormat="1" ht="16.2" customHeight="1">
      <c r="B8" s="539" t="s">
        <v>1503</v>
      </c>
      <c r="C8" s="539"/>
      <c r="D8" s="539" t="s">
        <v>252</v>
      </c>
      <c r="E8" s="539"/>
      <c r="F8" s="539"/>
      <c r="G8" s="539"/>
      <c r="H8" s="539" t="s">
        <v>253</v>
      </c>
    </row>
    <row r="9" spans="1:8" s="97" customFormat="1" ht="18" customHeight="1">
      <c r="B9" s="469"/>
      <c r="C9" s="469"/>
      <c r="D9" s="152" t="s">
        <v>483</v>
      </c>
      <c r="E9" s="152" t="s">
        <v>254</v>
      </c>
      <c r="F9" s="152" t="s">
        <v>255</v>
      </c>
      <c r="G9" s="152" t="s">
        <v>256</v>
      </c>
      <c r="H9" s="469"/>
    </row>
    <row r="10" spans="1:8" s="97" customFormat="1" ht="16.2" customHeight="1">
      <c r="B10" s="620" t="s">
        <v>257</v>
      </c>
      <c r="C10" s="620"/>
      <c r="D10" s="26"/>
      <c r="E10" s="221"/>
      <c r="F10" s="221"/>
      <c r="G10" s="26"/>
      <c r="H10" s="26"/>
    </row>
    <row r="11" spans="1:8" s="97" customFormat="1">
      <c r="B11" s="238">
        <v>1</v>
      </c>
      <c r="C11" s="237" t="s">
        <v>1504</v>
      </c>
      <c r="D11" s="282">
        <v>7947334926</v>
      </c>
      <c r="E11" s="283">
        <v>0</v>
      </c>
      <c r="F11" s="283">
        <v>0</v>
      </c>
      <c r="G11" s="282">
        <v>997203142</v>
      </c>
      <c r="H11" s="282">
        <v>8944538068</v>
      </c>
    </row>
    <row r="12" spans="1:8">
      <c r="B12" s="237">
        <v>2</v>
      </c>
      <c r="C12" s="254" t="s">
        <v>1505</v>
      </c>
      <c r="D12" s="282">
        <v>7205277854</v>
      </c>
      <c r="E12" s="283">
        <v>0</v>
      </c>
      <c r="F12" s="283">
        <v>0</v>
      </c>
      <c r="G12" s="282">
        <v>997203142</v>
      </c>
      <c r="H12" s="282">
        <v>8944538068</v>
      </c>
    </row>
    <row r="13" spans="1:8">
      <c r="B13" s="237">
        <v>3</v>
      </c>
      <c r="C13" s="254" t="s">
        <v>258</v>
      </c>
      <c r="D13" s="283">
        <v>0</v>
      </c>
      <c r="E13" s="283">
        <v>0</v>
      </c>
      <c r="F13" s="283">
        <v>0</v>
      </c>
      <c r="G13" s="283">
        <v>0</v>
      </c>
      <c r="H13" s="283">
        <v>0</v>
      </c>
    </row>
    <row r="14" spans="1:8">
      <c r="B14" s="237">
        <v>4</v>
      </c>
      <c r="C14" s="237" t="s">
        <v>259</v>
      </c>
      <c r="D14" s="283">
        <v>0</v>
      </c>
      <c r="E14" s="283">
        <v>23254652367</v>
      </c>
      <c r="F14" s="283">
        <v>577018803</v>
      </c>
      <c r="G14" s="283">
        <v>0</v>
      </c>
      <c r="H14" s="283">
        <v>21935791350</v>
      </c>
    </row>
    <row r="15" spans="1:8">
      <c r="B15" s="237">
        <v>5</v>
      </c>
      <c r="C15" s="254" t="s">
        <v>243</v>
      </c>
      <c r="D15" s="283">
        <v>0</v>
      </c>
      <c r="E15" s="283">
        <v>9721302879</v>
      </c>
      <c r="F15" s="283">
        <v>24443053</v>
      </c>
      <c r="G15" s="283">
        <v>0</v>
      </c>
      <c r="H15" s="283">
        <v>9258458636</v>
      </c>
    </row>
    <row r="16" spans="1:8">
      <c r="B16" s="237">
        <v>6</v>
      </c>
      <c r="C16" s="254" t="s">
        <v>244</v>
      </c>
      <c r="D16" s="283">
        <v>0</v>
      </c>
      <c r="E16" s="283">
        <v>13533349488</v>
      </c>
      <c r="F16" s="283">
        <v>552575749</v>
      </c>
      <c r="G16" s="283">
        <v>0</v>
      </c>
      <c r="H16" s="283">
        <v>12677332714</v>
      </c>
    </row>
    <row r="17" spans="2:8">
      <c r="B17" s="237">
        <v>7</v>
      </c>
      <c r="C17" s="237" t="s">
        <v>260</v>
      </c>
      <c r="D17" s="283">
        <v>0</v>
      </c>
      <c r="E17" s="283">
        <v>27976728227</v>
      </c>
      <c r="F17" s="283">
        <v>2418512384</v>
      </c>
      <c r="G17" s="283">
        <v>8397344522</v>
      </c>
      <c r="H17" s="283">
        <v>22188721969</v>
      </c>
    </row>
    <row r="18" spans="2:8">
      <c r="B18" s="237">
        <v>8</v>
      </c>
      <c r="C18" s="254" t="s">
        <v>261</v>
      </c>
      <c r="D18" s="283">
        <v>0</v>
      </c>
      <c r="E18" s="283">
        <v>605038971</v>
      </c>
      <c r="F18" s="283">
        <v>0</v>
      </c>
      <c r="G18" s="283">
        <v>0</v>
      </c>
      <c r="H18" s="283">
        <v>76915009</v>
      </c>
    </row>
    <row r="19" spans="2:8">
      <c r="B19" s="237">
        <v>9</v>
      </c>
      <c r="C19" s="254" t="s">
        <v>262</v>
      </c>
      <c r="D19" s="283">
        <v>0</v>
      </c>
      <c r="E19" s="283">
        <v>27371689256</v>
      </c>
      <c r="F19" s="283">
        <v>2418512384</v>
      </c>
      <c r="G19" s="283">
        <v>8397344522</v>
      </c>
      <c r="H19" s="283">
        <v>22111806961</v>
      </c>
    </row>
    <row r="20" spans="2:8">
      <c r="B20" s="237">
        <v>10</v>
      </c>
      <c r="C20" s="237" t="s">
        <v>263</v>
      </c>
      <c r="D20" s="283">
        <v>0</v>
      </c>
      <c r="E20" s="283">
        <v>0</v>
      </c>
      <c r="F20" s="283">
        <v>0</v>
      </c>
      <c r="G20" s="283">
        <v>0</v>
      </c>
      <c r="H20" s="283">
        <v>0</v>
      </c>
    </row>
    <row r="21" spans="2:8">
      <c r="B21" s="237">
        <v>11</v>
      </c>
      <c r="C21" s="237" t="s">
        <v>264</v>
      </c>
      <c r="D21" s="283">
        <v>273964385</v>
      </c>
      <c r="E21" s="283">
        <v>871912654</v>
      </c>
      <c r="F21" s="283">
        <v>0</v>
      </c>
      <c r="G21" s="283">
        <v>889906962</v>
      </c>
      <c r="H21" s="283">
        <v>889906962</v>
      </c>
    </row>
    <row r="22" spans="2:8">
      <c r="B22" s="237">
        <v>12</v>
      </c>
      <c r="C22" s="237" t="s">
        <v>1506</v>
      </c>
      <c r="D22" s="283">
        <v>273964385</v>
      </c>
      <c r="E22" s="283">
        <v>0</v>
      </c>
      <c r="F22" s="283">
        <v>0</v>
      </c>
      <c r="G22" s="283">
        <v>0</v>
      </c>
      <c r="H22" s="441" t="s">
        <v>14</v>
      </c>
    </row>
    <row r="23" spans="2:8" ht="20.399999999999999">
      <c r="B23" s="237">
        <v>13</v>
      </c>
      <c r="C23" s="254" t="s">
        <v>265</v>
      </c>
      <c r="D23" s="283">
        <v>0</v>
      </c>
      <c r="E23" s="294">
        <v>871912654</v>
      </c>
      <c r="F23" s="283">
        <v>0</v>
      </c>
      <c r="G23" s="294">
        <v>889906962</v>
      </c>
      <c r="H23" s="294">
        <v>889906962</v>
      </c>
    </row>
    <row r="24" spans="2:8">
      <c r="B24" s="238">
        <v>14</v>
      </c>
      <c r="C24" s="238" t="s">
        <v>248</v>
      </c>
      <c r="D24" s="430"/>
      <c r="E24" s="336"/>
      <c r="F24" s="336"/>
      <c r="G24" s="336"/>
      <c r="H24" s="269">
        <v>53958958349</v>
      </c>
    </row>
    <row r="25" spans="2:8" ht="16.2" customHeight="1">
      <c r="B25" s="620" t="s">
        <v>266</v>
      </c>
      <c r="C25" s="620"/>
      <c r="D25" s="620"/>
      <c r="E25" s="620"/>
      <c r="F25" s="620"/>
      <c r="G25" s="620"/>
      <c r="H25" s="620"/>
    </row>
    <row r="26" spans="2:8">
      <c r="B26" s="238">
        <v>15</v>
      </c>
      <c r="C26" s="238" t="s">
        <v>267</v>
      </c>
      <c r="D26" s="442"/>
      <c r="E26" s="442"/>
      <c r="F26" s="442"/>
      <c r="G26" s="442"/>
      <c r="H26" s="431">
        <v>171258187</v>
      </c>
    </row>
    <row r="27" spans="2:8" ht="20.399999999999999">
      <c r="B27" s="237">
        <v>16</v>
      </c>
      <c r="C27" s="237" t="s">
        <v>1507</v>
      </c>
      <c r="D27" s="442"/>
      <c r="E27" s="294">
        <v>0</v>
      </c>
      <c r="F27" s="294">
        <v>0</v>
      </c>
      <c r="G27" s="294">
        <v>0</v>
      </c>
      <c r="H27" s="294">
        <v>0</v>
      </c>
    </row>
    <row r="28" spans="2:8" ht="20.399999999999999">
      <c r="B28" s="237">
        <v>17</v>
      </c>
      <c r="C28" s="237" t="s">
        <v>268</v>
      </c>
      <c r="D28" s="429"/>
      <c r="E28" s="294">
        <v>0</v>
      </c>
      <c r="F28" s="294">
        <v>0</v>
      </c>
      <c r="G28" s="294">
        <v>0</v>
      </c>
      <c r="H28" s="294">
        <v>0</v>
      </c>
    </row>
    <row r="29" spans="2:8">
      <c r="B29" s="237">
        <v>18</v>
      </c>
      <c r="C29" s="237" t="s">
        <v>269</v>
      </c>
      <c r="D29" s="429"/>
      <c r="E29" s="294">
        <v>18611892383</v>
      </c>
      <c r="F29" s="294">
        <v>7079752225</v>
      </c>
      <c r="G29" s="294">
        <v>23516538263</v>
      </c>
      <c r="H29" s="294">
        <v>26361440208</v>
      </c>
    </row>
    <row r="30" spans="2:8" ht="20.399999999999999">
      <c r="B30" s="237">
        <v>19</v>
      </c>
      <c r="C30" s="254" t="s">
        <v>270</v>
      </c>
      <c r="D30" s="429"/>
      <c r="E30" s="294">
        <v>8027355935</v>
      </c>
      <c r="F30" s="294">
        <v>0</v>
      </c>
      <c r="G30" s="294">
        <v>0</v>
      </c>
      <c r="H30" s="294">
        <v>0</v>
      </c>
    </row>
    <row r="31" spans="2:8" ht="30.6">
      <c r="B31" s="237">
        <v>20</v>
      </c>
      <c r="C31" s="254" t="s">
        <v>271</v>
      </c>
      <c r="D31" s="429"/>
      <c r="E31" s="294">
        <v>960527774</v>
      </c>
      <c r="F31" s="294">
        <v>453673746</v>
      </c>
      <c r="G31" s="294">
        <v>438081919</v>
      </c>
      <c r="H31" s="294">
        <v>760971569</v>
      </c>
    </row>
    <row r="32" spans="2:8" ht="30.6">
      <c r="B32" s="237">
        <v>21</v>
      </c>
      <c r="C32" s="254" t="s">
        <v>1508</v>
      </c>
      <c r="D32" s="429"/>
      <c r="E32" s="294">
        <v>9083340770</v>
      </c>
      <c r="F32" s="294">
        <v>6155489291</v>
      </c>
      <c r="G32" s="294">
        <v>15726517193</v>
      </c>
      <c r="H32" s="294">
        <v>25587868889</v>
      </c>
    </row>
    <row r="33" spans="2:9" ht="20.399999999999999">
      <c r="B33" s="237">
        <v>22</v>
      </c>
      <c r="C33" s="254" t="s">
        <v>272</v>
      </c>
      <c r="D33" s="429"/>
      <c r="E33" s="294">
        <v>554846198</v>
      </c>
      <c r="F33" s="294">
        <v>743033677</v>
      </c>
      <c r="G33" s="294">
        <v>3973496961</v>
      </c>
      <c r="H33" s="294">
        <v>7950525380</v>
      </c>
    </row>
    <row r="34" spans="2:9">
      <c r="B34" s="237">
        <v>23</v>
      </c>
      <c r="C34" s="254" t="s">
        <v>273</v>
      </c>
      <c r="D34" s="429"/>
      <c r="E34" s="294">
        <v>540667904</v>
      </c>
      <c r="F34" s="294">
        <v>470589188</v>
      </c>
      <c r="G34" s="294">
        <v>7337115916</v>
      </c>
      <c r="H34" s="294">
        <v>0</v>
      </c>
    </row>
    <row r="35" spans="2:9" ht="20.399999999999999">
      <c r="B35" s="237">
        <v>24</v>
      </c>
      <c r="C35" s="254" t="s">
        <v>272</v>
      </c>
      <c r="D35" s="429"/>
      <c r="E35" s="294">
        <v>280099971</v>
      </c>
      <c r="F35" s="294">
        <v>404862516</v>
      </c>
      <c r="G35" s="294">
        <v>6732817192</v>
      </c>
      <c r="H35" s="294">
        <v>0</v>
      </c>
    </row>
    <row r="36" spans="2:9" ht="20.399999999999999">
      <c r="B36" s="237">
        <v>25</v>
      </c>
      <c r="C36" s="254" t="s">
        <v>274</v>
      </c>
      <c r="D36" s="429"/>
      <c r="E36" s="294">
        <v>0</v>
      </c>
      <c r="F36" s="294">
        <v>0</v>
      </c>
      <c r="G36" s="294">
        <v>14823235</v>
      </c>
      <c r="H36" s="294">
        <v>12599750</v>
      </c>
    </row>
    <row r="37" spans="2:9">
      <c r="B37" s="237">
        <v>26</v>
      </c>
      <c r="C37" s="237" t="s">
        <v>275</v>
      </c>
      <c r="D37" s="443"/>
      <c r="E37" s="294">
        <v>0</v>
      </c>
      <c r="F37" s="294">
        <v>0</v>
      </c>
      <c r="G37" s="294">
        <v>0</v>
      </c>
      <c r="H37" s="294">
        <v>0</v>
      </c>
      <c r="I37" s="165"/>
    </row>
    <row r="38" spans="2:9">
      <c r="B38" s="237">
        <v>27</v>
      </c>
      <c r="C38" s="237" t="s">
        <v>264</v>
      </c>
      <c r="D38" s="443"/>
      <c r="E38" s="294">
        <v>8385598832</v>
      </c>
      <c r="F38" s="294">
        <v>0</v>
      </c>
      <c r="G38" s="294">
        <v>1857943782</v>
      </c>
      <c r="H38" s="294">
        <v>1871642001</v>
      </c>
    </row>
    <row r="39" spans="2:9">
      <c r="B39" s="237">
        <v>28</v>
      </c>
      <c r="C39" s="254" t="s">
        <v>276</v>
      </c>
      <c r="D39" s="443"/>
      <c r="E39" s="429"/>
      <c r="F39" s="429"/>
      <c r="G39" s="429"/>
      <c r="H39" s="294">
        <v>0</v>
      </c>
    </row>
    <row r="40" spans="2:9" ht="30.6">
      <c r="B40" s="237">
        <v>29</v>
      </c>
      <c r="C40" s="254" t="s">
        <v>277</v>
      </c>
      <c r="D40" s="429"/>
      <c r="E40" s="294">
        <v>0</v>
      </c>
      <c r="F40" s="294">
        <v>0</v>
      </c>
      <c r="G40" s="294">
        <v>0</v>
      </c>
      <c r="H40" s="294">
        <v>0</v>
      </c>
    </row>
    <row r="41" spans="2:9">
      <c r="B41" s="237">
        <v>30</v>
      </c>
      <c r="C41" s="254" t="s">
        <v>278</v>
      </c>
      <c r="D41" s="429"/>
      <c r="E41" s="294">
        <v>0</v>
      </c>
      <c r="F41" s="294">
        <v>0</v>
      </c>
      <c r="G41" s="294">
        <v>0</v>
      </c>
      <c r="H41" s="294">
        <v>0</v>
      </c>
    </row>
    <row r="42" spans="2:9" ht="20.399999999999999">
      <c r="B42" s="237">
        <v>31</v>
      </c>
      <c r="C42" s="254" t="s">
        <v>279</v>
      </c>
      <c r="D42" s="429"/>
      <c r="E42" s="294">
        <v>273964385</v>
      </c>
      <c r="F42" s="294">
        <v>0</v>
      </c>
      <c r="G42" s="294">
        <v>0</v>
      </c>
      <c r="H42" s="294">
        <v>13698219</v>
      </c>
    </row>
    <row r="43" spans="2:9">
      <c r="B43" s="237">
        <v>32</v>
      </c>
      <c r="C43" s="254" t="s">
        <v>280</v>
      </c>
      <c r="D43" s="443"/>
      <c r="E43" s="294">
        <v>8111634447</v>
      </c>
      <c r="F43" s="294">
        <v>0</v>
      </c>
      <c r="G43" s="294">
        <v>1857943782</v>
      </c>
      <c r="H43" s="294">
        <v>1857943782</v>
      </c>
    </row>
    <row r="44" spans="2:9">
      <c r="B44" s="237">
        <v>33</v>
      </c>
      <c r="C44" s="237" t="s">
        <v>281</v>
      </c>
      <c r="D44" s="429"/>
      <c r="E44" s="294">
        <v>6060442893</v>
      </c>
      <c r="F44" s="294">
        <v>566064429</v>
      </c>
      <c r="G44" s="294">
        <v>5746495223</v>
      </c>
      <c r="H44" s="294">
        <v>925476126</v>
      </c>
    </row>
    <row r="45" spans="2:9">
      <c r="B45" s="238">
        <v>34</v>
      </c>
      <c r="C45" s="238" t="s">
        <v>249</v>
      </c>
      <c r="D45" s="429"/>
      <c r="E45" s="429"/>
      <c r="F45" s="429"/>
      <c r="G45" s="429"/>
      <c r="H45" s="431">
        <v>29329816523</v>
      </c>
    </row>
    <row r="46" spans="2:9">
      <c r="B46" s="238">
        <v>35</v>
      </c>
      <c r="C46" s="238" t="s">
        <v>282</v>
      </c>
      <c r="D46" s="430"/>
      <c r="E46" s="430"/>
      <c r="F46" s="430"/>
      <c r="G46" s="430"/>
      <c r="H46" s="337">
        <v>1.8396999999999999</v>
      </c>
    </row>
    <row r="48" spans="2:9">
      <c r="B48" s="239" t="s">
        <v>1509</v>
      </c>
      <c r="C48" s="239" t="s">
        <v>248</v>
      </c>
      <c r="D48" s="239" t="s">
        <v>249</v>
      </c>
      <c r="E48" s="239" t="s">
        <v>1510</v>
      </c>
      <c r="F48" s="239" t="s">
        <v>1511</v>
      </c>
    </row>
    <row r="49" spans="2:6">
      <c r="B49" s="335">
        <v>44286</v>
      </c>
      <c r="C49" s="260">
        <v>36370162982</v>
      </c>
      <c r="D49" s="260">
        <v>21988845371</v>
      </c>
      <c r="E49" s="271">
        <v>1.6539999999999999</v>
      </c>
      <c r="F49" s="11">
        <v>4.9250999999999996</v>
      </c>
    </row>
    <row r="50" spans="2:6">
      <c r="B50" s="335">
        <v>44377</v>
      </c>
      <c r="C50" s="260">
        <v>36664152339</v>
      </c>
      <c r="D50" s="260">
        <v>22076223520</v>
      </c>
      <c r="E50" s="271">
        <v>1.6608000000000001</v>
      </c>
      <c r="F50" s="11">
        <v>4.9267000000000003</v>
      </c>
    </row>
    <row r="51" spans="2:6">
      <c r="B51" s="335">
        <v>44469</v>
      </c>
      <c r="C51" s="260">
        <v>37655218179</v>
      </c>
      <c r="D51" s="260">
        <v>23600574613</v>
      </c>
      <c r="E51" s="271">
        <v>1.5954999999999999</v>
      </c>
      <c r="F51" s="11">
        <v>4.9470999999999998</v>
      </c>
    </row>
    <row r="52" spans="2:6">
      <c r="B52" s="335">
        <v>44561</v>
      </c>
      <c r="C52" s="260">
        <v>39571899021</v>
      </c>
      <c r="D52" s="260">
        <v>24829395127</v>
      </c>
      <c r="E52" s="271">
        <v>1.5938000000000001</v>
      </c>
      <c r="F52" s="11">
        <v>4.9481000000000002</v>
      </c>
    </row>
    <row r="53" spans="2:6">
      <c r="B53" s="335">
        <v>44651</v>
      </c>
      <c r="C53" s="260">
        <v>41185048487</v>
      </c>
      <c r="D53" s="260">
        <v>25832208172</v>
      </c>
      <c r="E53" s="271">
        <v>1.5943000000000001</v>
      </c>
      <c r="F53" s="11">
        <v>4.9466000000000001</v>
      </c>
    </row>
    <row r="54" spans="2:6">
      <c r="B54" s="335">
        <v>44742</v>
      </c>
      <c r="C54" s="260">
        <v>41912671860</v>
      </c>
      <c r="D54" s="260">
        <v>27028609305</v>
      </c>
      <c r="E54" s="271">
        <v>1.5507</v>
      </c>
      <c r="F54" s="11">
        <v>4.9454000000000002</v>
      </c>
    </row>
    <row r="55" spans="2:6">
      <c r="B55" s="335">
        <v>44834</v>
      </c>
      <c r="C55" s="260">
        <v>42792755458</v>
      </c>
      <c r="D55" s="260">
        <v>27222941166</v>
      </c>
      <c r="E55" s="271">
        <v>1.5719000000000001</v>
      </c>
      <c r="F55" s="11">
        <v>4.9489999999999998</v>
      </c>
    </row>
    <row r="56" spans="2:6">
      <c r="B56" s="335">
        <v>44926</v>
      </c>
      <c r="C56" s="260">
        <v>43073530563</v>
      </c>
      <c r="D56" s="260">
        <v>27337111787</v>
      </c>
      <c r="E56" s="271">
        <v>1.5755999999999999</v>
      </c>
      <c r="F56" s="11">
        <v>4.9474</v>
      </c>
    </row>
    <row r="57" spans="2:6">
      <c r="B57" s="335">
        <v>45016</v>
      </c>
      <c r="C57" s="260">
        <v>47645913369</v>
      </c>
      <c r="D57" s="260">
        <v>28212105783</v>
      </c>
      <c r="E57" s="271">
        <v>1.6888000000000001</v>
      </c>
      <c r="F57" s="11">
        <v>4.9490999999999996</v>
      </c>
    </row>
    <row r="58" spans="2:6">
      <c r="B58" s="335">
        <v>45107</v>
      </c>
      <c r="C58" s="260">
        <v>47987224435</v>
      </c>
      <c r="D58" s="260">
        <v>27939290868</v>
      </c>
      <c r="E58" s="271">
        <v>1.7176</v>
      </c>
      <c r="F58" s="11">
        <v>4.9634</v>
      </c>
    </row>
    <row r="59" spans="2:6">
      <c r="B59" s="335">
        <v>45199</v>
      </c>
      <c r="C59" s="260">
        <v>49592551640</v>
      </c>
      <c r="D59" s="260">
        <v>29137475506</v>
      </c>
      <c r="E59" s="271">
        <v>1.702</v>
      </c>
      <c r="F59" s="11">
        <v>4.9745999999999997</v>
      </c>
    </row>
    <row r="60" spans="2:6">
      <c r="B60" s="335">
        <v>45291</v>
      </c>
      <c r="C60" s="260">
        <v>53958958349</v>
      </c>
      <c r="D60" s="260">
        <v>29329816523</v>
      </c>
      <c r="E60" s="271">
        <v>1.839731</v>
      </c>
      <c r="F60" s="11">
        <v>4.9745999999999997</v>
      </c>
    </row>
  </sheetData>
  <mergeCells count="5">
    <mergeCell ref="B10:C10"/>
    <mergeCell ref="B25:H25"/>
    <mergeCell ref="D8:G8"/>
    <mergeCell ref="H8:H9"/>
    <mergeCell ref="B8:C9"/>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autoPageBreaks="0"/>
  </sheetPr>
  <dimension ref="A1:K37"/>
  <sheetViews>
    <sheetView showGridLines="0" topLeftCell="A16" zoomScaleNormal="100" workbookViewId="0">
      <selection activeCell="C1" sqref="C1"/>
    </sheetView>
  </sheetViews>
  <sheetFormatPr defaultColWidth="11" defaultRowHeight="10.199999999999999"/>
  <cols>
    <col min="1" max="1" width="3.21875" style="29" customWidth="1"/>
    <col min="2" max="2" width="15.5546875" style="147" customWidth="1"/>
    <col min="3" max="3" width="26.109375" style="147" customWidth="1"/>
    <col min="4" max="7" width="10.88671875" style="29" customWidth="1"/>
    <col min="8" max="8" width="12.5546875" style="29" customWidth="1"/>
    <col min="9" max="9" width="11.21875" style="29" bestFit="1" customWidth="1"/>
    <col min="10" max="11" width="10.88671875" style="29" customWidth="1"/>
    <col min="12" max="16384" width="11" style="29"/>
  </cols>
  <sheetData>
    <row r="1" spans="1:11">
      <c r="A1" s="128" t="s">
        <v>1036</v>
      </c>
    </row>
    <row r="2" spans="1:11">
      <c r="A2" s="128"/>
    </row>
    <row r="3" spans="1:11">
      <c r="A3" s="128"/>
    </row>
    <row r="4" spans="1:11" ht="10.199999999999999" customHeight="1">
      <c r="B4" s="164" t="s">
        <v>588</v>
      </c>
      <c r="C4" s="115"/>
    </row>
    <row r="7" spans="1:11">
      <c r="B7" s="6" t="s">
        <v>1021</v>
      </c>
      <c r="C7" s="6"/>
      <c r="D7" s="6"/>
      <c r="E7" s="6"/>
      <c r="F7" s="6"/>
      <c r="G7" s="6"/>
    </row>
    <row r="8" spans="1:11">
      <c r="B8" s="76"/>
      <c r="C8" s="76"/>
      <c r="D8" s="77"/>
      <c r="E8" s="77"/>
      <c r="F8" s="77"/>
    </row>
    <row r="9" spans="1:11">
      <c r="B9" s="623"/>
      <c r="C9" s="624"/>
      <c r="D9" s="621" t="s">
        <v>589</v>
      </c>
      <c r="E9" s="621"/>
      <c r="F9" s="621" t="s">
        <v>590</v>
      </c>
      <c r="G9" s="621"/>
      <c r="H9" s="621" t="s">
        <v>591</v>
      </c>
      <c r="I9" s="621"/>
      <c r="J9" s="621" t="s">
        <v>592</v>
      </c>
      <c r="K9" s="621"/>
    </row>
    <row r="10" spans="1:11">
      <c r="B10" s="625"/>
      <c r="C10" s="626"/>
      <c r="D10" s="621"/>
      <c r="E10" s="621"/>
      <c r="F10" s="621"/>
      <c r="G10" s="621"/>
      <c r="H10" s="621"/>
      <c r="I10" s="621"/>
      <c r="J10" s="621"/>
      <c r="K10" s="621"/>
    </row>
    <row r="11" spans="1:11" ht="30.6">
      <c r="B11" s="625"/>
      <c r="C11" s="626"/>
      <c r="D11" s="78"/>
      <c r="E11" s="199" t="s">
        <v>593</v>
      </c>
      <c r="F11" s="78"/>
      <c r="G11" s="199" t="s">
        <v>593</v>
      </c>
      <c r="H11" s="78"/>
      <c r="I11" s="199" t="s">
        <v>593</v>
      </c>
      <c r="J11" s="78"/>
      <c r="K11" s="199" t="s">
        <v>593</v>
      </c>
    </row>
    <row r="12" spans="1:11">
      <c r="B12" s="625"/>
      <c r="C12" s="626"/>
      <c r="D12" s="308" t="s">
        <v>32</v>
      </c>
      <c r="E12" s="308" t="s">
        <v>33</v>
      </c>
      <c r="F12" s="308" t="s">
        <v>594</v>
      </c>
      <c r="G12" s="308" t="s">
        <v>595</v>
      </c>
      <c r="H12" s="308" t="s">
        <v>596</v>
      </c>
      <c r="I12" s="308" t="s">
        <v>597</v>
      </c>
      <c r="J12" s="308" t="s">
        <v>598</v>
      </c>
      <c r="K12" s="308" t="s">
        <v>599</v>
      </c>
    </row>
    <row r="13" spans="1:11" s="31" customFormat="1">
      <c r="B13" s="309">
        <v>10</v>
      </c>
      <c r="C13" s="238" t="s">
        <v>600</v>
      </c>
      <c r="D13" s="282">
        <v>377860535</v>
      </c>
      <c r="E13" s="283">
        <v>0</v>
      </c>
      <c r="F13" s="428"/>
      <c r="G13" s="428"/>
      <c r="H13" s="282">
        <v>67468597035</v>
      </c>
      <c r="I13" s="283">
        <v>0</v>
      </c>
      <c r="J13" s="428"/>
      <c r="K13" s="428"/>
    </row>
    <row r="14" spans="1:11">
      <c r="B14" s="310">
        <v>30</v>
      </c>
      <c r="C14" s="237" t="s">
        <v>601</v>
      </c>
      <c r="D14" s="283">
        <v>0</v>
      </c>
      <c r="E14" s="283">
        <v>0</v>
      </c>
      <c r="F14" s="427"/>
      <c r="G14" s="427"/>
      <c r="H14" s="283">
        <v>42079745</v>
      </c>
      <c r="I14" s="283">
        <v>0</v>
      </c>
      <c r="J14" s="283">
        <v>0</v>
      </c>
      <c r="K14" s="283">
        <v>0</v>
      </c>
    </row>
    <row r="15" spans="1:11">
      <c r="B15" s="310">
        <v>40</v>
      </c>
      <c r="C15" s="19" t="s">
        <v>602</v>
      </c>
      <c r="D15" s="283">
        <v>352226377</v>
      </c>
      <c r="E15" s="283">
        <v>352226377</v>
      </c>
      <c r="F15" s="283">
        <v>343761679</v>
      </c>
      <c r="G15" s="283">
        <v>343761679</v>
      </c>
      <c r="H15" s="283">
        <v>10617725272</v>
      </c>
      <c r="I15" s="283">
        <v>10617725272</v>
      </c>
      <c r="J15" s="283">
        <v>9971084185</v>
      </c>
      <c r="K15" s="283">
        <v>9971084185</v>
      </c>
    </row>
    <row r="16" spans="1:11">
      <c r="B16" s="310">
        <v>50</v>
      </c>
      <c r="C16" s="19" t="s">
        <v>603</v>
      </c>
      <c r="D16" s="283">
        <v>0</v>
      </c>
      <c r="E16" s="283">
        <v>0</v>
      </c>
      <c r="F16" s="283">
        <v>0</v>
      </c>
      <c r="G16" s="283">
        <v>0</v>
      </c>
      <c r="H16" s="283">
        <v>0</v>
      </c>
      <c r="I16" s="283">
        <v>0</v>
      </c>
      <c r="J16" s="283">
        <v>0</v>
      </c>
      <c r="K16" s="283">
        <v>0</v>
      </c>
    </row>
    <row r="17" spans="2:11">
      <c r="B17" s="310">
        <v>60</v>
      </c>
      <c r="C17" s="19" t="s">
        <v>604</v>
      </c>
      <c r="D17" s="283">
        <v>0</v>
      </c>
      <c r="E17" s="283">
        <v>0</v>
      </c>
      <c r="F17" s="283">
        <v>0</v>
      </c>
      <c r="G17" s="283">
        <v>0</v>
      </c>
      <c r="H17" s="283">
        <v>0</v>
      </c>
      <c r="I17" s="283">
        <v>0</v>
      </c>
      <c r="J17" s="283">
        <v>0</v>
      </c>
      <c r="K17" s="283">
        <v>0</v>
      </c>
    </row>
    <row r="18" spans="2:11">
      <c r="B18" s="310">
        <v>70</v>
      </c>
      <c r="C18" s="19" t="s">
        <v>605</v>
      </c>
      <c r="D18" s="283">
        <v>352226377</v>
      </c>
      <c r="E18" s="283">
        <v>352226377</v>
      </c>
      <c r="F18" s="283">
        <v>343761679</v>
      </c>
      <c r="G18" s="283">
        <v>343761679</v>
      </c>
      <c r="H18" s="283">
        <v>10617725272</v>
      </c>
      <c r="I18" s="283">
        <v>10617725272</v>
      </c>
      <c r="J18" s="283">
        <v>9971084185</v>
      </c>
      <c r="K18" s="283">
        <v>9971084185</v>
      </c>
    </row>
    <row r="19" spans="2:11">
      <c r="B19" s="310">
        <v>80</v>
      </c>
      <c r="C19" s="19" t="s">
        <v>606</v>
      </c>
      <c r="D19" s="283">
        <v>0</v>
      </c>
      <c r="E19" s="283">
        <v>0</v>
      </c>
      <c r="F19" s="283">
        <v>0</v>
      </c>
      <c r="G19" s="283">
        <v>0</v>
      </c>
      <c r="H19" s="283">
        <v>0</v>
      </c>
      <c r="I19" s="283">
        <v>0</v>
      </c>
      <c r="J19" s="283">
        <v>0</v>
      </c>
      <c r="K19" s="283">
        <v>0</v>
      </c>
    </row>
    <row r="20" spans="2:11">
      <c r="B20" s="310">
        <v>90</v>
      </c>
      <c r="C20" s="19" t="s">
        <v>607</v>
      </c>
      <c r="D20" s="283">
        <v>0</v>
      </c>
      <c r="E20" s="283">
        <v>0</v>
      </c>
      <c r="F20" s="283">
        <v>0</v>
      </c>
      <c r="G20" s="283">
        <v>0</v>
      </c>
      <c r="H20" s="283">
        <v>0</v>
      </c>
      <c r="I20" s="283">
        <v>0</v>
      </c>
      <c r="J20" s="283">
        <v>0</v>
      </c>
      <c r="K20" s="283">
        <v>0</v>
      </c>
    </row>
    <row r="21" spans="2:11">
      <c r="B21" s="310">
        <v>120</v>
      </c>
      <c r="C21" s="19" t="s">
        <v>165</v>
      </c>
      <c r="D21" s="283">
        <v>25634159</v>
      </c>
      <c r="E21" s="283">
        <v>0</v>
      </c>
      <c r="F21" s="427"/>
      <c r="G21" s="427"/>
      <c r="H21" s="283">
        <v>56808976082</v>
      </c>
      <c r="I21" s="283">
        <v>0</v>
      </c>
      <c r="J21" s="427"/>
      <c r="K21" s="427"/>
    </row>
    <row r="22" spans="2:11">
      <c r="B22" s="76"/>
      <c r="C22" s="76"/>
      <c r="D22" s="77"/>
      <c r="E22" s="77"/>
      <c r="F22" s="77"/>
    </row>
    <row r="23" spans="2:11">
      <c r="B23" s="76"/>
      <c r="C23" s="76"/>
      <c r="D23" s="77"/>
      <c r="E23" s="77"/>
      <c r="F23" s="77"/>
    </row>
    <row r="24" spans="2:11">
      <c r="B24" s="124" t="s">
        <v>1019</v>
      </c>
      <c r="C24" s="76"/>
      <c r="D24" s="77"/>
      <c r="E24" s="77"/>
      <c r="F24" s="77"/>
    </row>
    <row r="25" spans="2:11">
      <c r="B25" s="124"/>
      <c r="C25" s="76"/>
      <c r="D25" s="77"/>
      <c r="E25" s="77"/>
      <c r="F25" s="77"/>
    </row>
    <row r="26" spans="2:11" ht="132.6">
      <c r="B26" s="201"/>
      <c r="C26" s="153" t="s">
        <v>608</v>
      </c>
      <c r="D26" s="153" t="s">
        <v>609</v>
      </c>
      <c r="E26" s="77"/>
      <c r="F26" s="77"/>
    </row>
    <row r="27" spans="2:11" ht="28.8" customHeight="1">
      <c r="B27" s="156" t="s">
        <v>610</v>
      </c>
      <c r="C27" s="15" t="s">
        <v>1261</v>
      </c>
      <c r="D27" s="21">
        <v>102593415573</v>
      </c>
      <c r="E27" s="77"/>
      <c r="F27" s="77"/>
    </row>
    <row r="28" spans="2:11" ht="14.4">
      <c r="B28" s="200"/>
      <c r="C28"/>
      <c r="D28"/>
      <c r="E28" s="77"/>
      <c r="F28" s="77"/>
    </row>
    <row r="29" spans="2:11">
      <c r="B29" s="76"/>
      <c r="C29" s="76"/>
      <c r="D29" s="77"/>
      <c r="E29" s="77"/>
      <c r="F29" s="77"/>
    </row>
    <row r="30" spans="2:11">
      <c r="B30" s="451" t="s">
        <v>1020</v>
      </c>
      <c r="C30" s="451"/>
      <c r="D30" s="451"/>
      <c r="E30" s="451"/>
      <c r="F30" s="77"/>
    </row>
    <row r="32" spans="2:11">
      <c r="B32" s="622"/>
      <c r="C32" s="453" t="s">
        <v>608</v>
      </c>
      <c r="D32" s="453" t="s">
        <v>609</v>
      </c>
    </row>
    <row r="33" spans="2:5">
      <c r="B33" s="622"/>
      <c r="C33" s="453"/>
      <c r="D33" s="453"/>
    </row>
    <row r="34" spans="2:5">
      <c r="B34" s="622"/>
      <c r="C34" s="453"/>
      <c r="D34" s="453"/>
    </row>
    <row r="35" spans="2:5" ht="30.6">
      <c r="B35" s="75" t="s">
        <v>610</v>
      </c>
      <c r="C35" s="293">
        <v>291748095</v>
      </c>
      <c r="D35" s="293">
        <v>377860535</v>
      </c>
      <c r="E35" s="97"/>
    </row>
    <row r="37" spans="2:5">
      <c r="D37" s="87"/>
    </row>
  </sheetData>
  <mergeCells count="9">
    <mergeCell ref="J9:K10"/>
    <mergeCell ref="B30:E30"/>
    <mergeCell ref="B32:B34"/>
    <mergeCell ref="C32:C34"/>
    <mergeCell ref="D32:D34"/>
    <mergeCell ref="H9:I10"/>
    <mergeCell ref="B9:C12"/>
    <mergeCell ref="D9:E10"/>
    <mergeCell ref="F9:G10"/>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15"/>
  <sheetViews>
    <sheetView showGridLines="0" workbookViewId="0">
      <selection activeCell="C2" sqref="C2"/>
    </sheetView>
  </sheetViews>
  <sheetFormatPr defaultRowHeight="10.199999999999999"/>
  <cols>
    <col min="1" max="1" width="3.33203125" style="64" customWidth="1"/>
    <col min="2" max="2" width="19" style="64" customWidth="1"/>
    <col min="3" max="3" width="23.44140625" style="64" customWidth="1"/>
    <col min="4" max="4" width="11.77734375" style="64" customWidth="1"/>
    <col min="5" max="5" width="11" style="64" customWidth="1"/>
    <col min="6" max="6" width="10.6640625" style="64" customWidth="1"/>
    <col min="7" max="7" width="12.33203125" style="64" customWidth="1"/>
    <col min="8" max="16384" width="8.88671875" style="64"/>
  </cols>
  <sheetData>
    <row r="1" spans="1:7">
      <c r="A1" s="128" t="s">
        <v>1036</v>
      </c>
      <c r="B1" s="147"/>
    </row>
    <row r="5" spans="1:7">
      <c r="B5" s="65" t="s">
        <v>1035</v>
      </c>
    </row>
    <row r="8" spans="1:7" ht="20.399999999999999">
      <c r="B8" s="345" t="s">
        <v>1022</v>
      </c>
      <c r="C8" s="345" t="s">
        <v>1023</v>
      </c>
      <c r="D8" s="345" t="s">
        <v>1024</v>
      </c>
      <c r="E8" s="345" t="s">
        <v>1025</v>
      </c>
      <c r="F8" s="345" t="s">
        <v>1026</v>
      </c>
      <c r="G8" s="345" t="s">
        <v>1027</v>
      </c>
    </row>
    <row r="9" spans="1:7" ht="20.399999999999999">
      <c r="B9" s="19" t="s">
        <v>892</v>
      </c>
      <c r="C9" s="19" t="s">
        <v>1028</v>
      </c>
      <c r="D9" s="20" t="s">
        <v>1029</v>
      </c>
      <c r="E9" s="20" t="s">
        <v>851</v>
      </c>
      <c r="F9" s="204">
        <v>0.99980000000000002</v>
      </c>
      <c r="G9" s="21">
        <v>78349</v>
      </c>
    </row>
    <row r="10" spans="1:7" ht="20.399999999999999">
      <c r="B10" s="19" t="s">
        <v>893</v>
      </c>
      <c r="C10" s="19" t="s">
        <v>1028</v>
      </c>
      <c r="D10" s="20" t="s">
        <v>1029</v>
      </c>
      <c r="E10" s="20" t="s">
        <v>851</v>
      </c>
      <c r="F10" s="204">
        <v>0.501</v>
      </c>
      <c r="G10" s="21">
        <v>64767</v>
      </c>
    </row>
    <row r="11" spans="1:7" ht="20.399999999999999">
      <c r="B11" s="19" t="s">
        <v>1030</v>
      </c>
      <c r="C11" s="19" t="s">
        <v>1031</v>
      </c>
      <c r="D11" s="20" t="s">
        <v>1032</v>
      </c>
      <c r="E11" s="20" t="s">
        <v>894</v>
      </c>
      <c r="F11" s="204">
        <v>9.9900000000000003E-2</v>
      </c>
      <c r="G11" s="21">
        <v>9765</v>
      </c>
    </row>
    <row r="12" spans="1:7" ht="20.399999999999999">
      <c r="B12" s="19" t="s">
        <v>895</v>
      </c>
      <c r="C12" s="19" t="s">
        <v>1031</v>
      </c>
      <c r="D12" s="20" t="s">
        <v>1029</v>
      </c>
      <c r="E12" s="20" t="s">
        <v>851</v>
      </c>
      <c r="F12" s="204">
        <v>8.0399999999999999E-2</v>
      </c>
      <c r="G12" s="21">
        <v>17334</v>
      </c>
    </row>
    <row r="13" spans="1:7" ht="20.399999999999999">
      <c r="B13" s="19" t="s">
        <v>896</v>
      </c>
      <c r="C13" s="19" t="s">
        <v>1031</v>
      </c>
      <c r="D13" s="20" t="s">
        <v>1029</v>
      </c>
      <c r="E13" s="20" t="s">
        <v>851</v>
      </c>
      <c r="F13" s="204">
        <v>6.8000000000000005E-2</v>
      </c>
      <c r="G13" s="21">
        <v>2225</v>
      </c>
    </row>
    <row r="14" spans="1:7" ht="20.399999999999999">
      <c r="B14" s="19" t="s">
        <v>897</v>
      </c>
      <c r="C14" s="19" t="s">
        <v>1033</v>
      </c>
      <c r="D14" s="20" t="s">
        <v>1029</v>
      </c>
      <c r="E14" s="20" t="s">
        <v>851</v>
      </c>
      <c r="F14" s="15" t="s">
        <v>111</v>
      </c>
      <c r="G14" s="21">
        <v>14823</v>
      </c>
    </row>
    <row r="15" spans="1:7" ht="10.199999999999999" customHeight="1">
      <c r="B15" s="627" t="s">
        <v>1034</v>
      </c>
      <c r="C15" s="627"/>
      <c r="D15" s="627"/>
      <c r="E15" s="627"/>
      <c r="F15" s="627"/>
      <c r="G15" s="261">
        <v>187263</v>
      </c>
    </row>
  </sheetData>
  <mergeCells count="1">
    <mergeCell ref="B15:F15"/>
  </mergeCells>
  <hyperlinks>
    <hyperlink ref="A1" location="Cuprins!A1" display="Content"/>
  </hyperlinks>
  <pageMargins left="0.7" right="0.7" top="0.75" bottom="0.75" header="0.3" footer="0.3"/>
  <pageSetup paperSize="9"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autoPageBreaks="0"/>
  </sheetPr>
  <dimension ref="A1:J17"/>
  <sheetViews>
    <sheetView showGridLines="0" zoomScaleNormal="100" workbookViewId="0">
      <selection activeCell="E5" sqref="E5"/>
    </sheetView>
  </sheetViews>
  <sheetFormatPr defaultColWidth="9.109375" defaultRowHeight="10.199999999999999"/>
  <cols>
    <col min="1" max="1" width="2.88671875" style="1" customWidth="1"/>
    <col min="2" max="2" width="19.44140625" style="2" customWidth="1"/>
    <col min="3" max="10" width="12.5546875" style="1" customWidth="1"/>
    <col min="11" max="11" width="4.44140625" style="1" customWidth="1"/>
    <col min="12" max="16384" width="9.109375" style="1"/>
  </cols>
  <sheetData>
    <row r="1" spans="1:10">
      <c r="A1" s="128" t="s">
        <v>1036</v>
      </c>
    </row>
    <row r="5" spans="1:10">
      <c r="B5" s="208" t="s">
        <v>518</v>
      </c>
      <c r="C5" s="208"/>
      <c r="D5" s="208"/>
      <c r="E5" s="208"/>
      <c r="F5" s="208"/>
      <c r="G5" s="208"/>
      <c r="H5" s="208"/>
      <c r="I5" s="208"/>
    </row>
    <row r="6" spans="1:10" ht="13.8">
      <c r="B6" s="205"/>
    </row>
    <row r="8" spans="1:10" ht="40.799999999999997">
      <c r="B8" s="206"/>
      <c r="C8" s="312" t="s">
        <v>611</v>
      </c>
      <c r="D8" s="312" t="s">
        <v>612</v>
      </c>
      <c r="E8" s="312" t="s">
        <v>613</v>
      </c>
      <c r="F8" s="312" t="s">
        <v>614</v>
      </c>
      <c r="G8" s="312" t="s">
        <v>615</v>
      </c>
      <c r="H8" s="312" t="s">
        <v>616</v>
      </c>
      <c r="I8" s="312" t="s">
        <v>617</v>
      </c>
      <c r="J8" s="312" t="s">
        <v>618</v>
      </c>
    </row>
    <row r="9" spans="1:10" ht="20.399999999999999">
      <c r="A9" s="69"/>
      <c r="B9" s="311" t="s">
        <v>619</v>
      </c>
      <c r="C9" s="249">
        <v>6</v>
      </c>
      <c r="D9" s="249">
        <v>9</v>
      </c>
      <c r="E9" s="249">
        <v>1</v>
      </c>
      <c r="F9" s="249">
        <v>13</v>
      </c>
      <c r="G9" s="249">
        <v>0</v>
      </c>
      <c r="H9" s="249">
        <v>10</v>
      </c>
      <c r="I9" s="249">
        <v>7</v>
      </c>
      <c r="J9" s="249">
        <v>0</v>
      </c>
    </row>
    <row r="10" spans="1:10" ht="20.399999999999999">
      <c r="B10" s="346" t="s">
        <v>620</v>
      </c>
      <c r="C10" s="249">
        <v>0</v>
      </c>
      <c r="D10" s="249">
        <v>9</v>
      </c>
      <c r="E10" s="249">
        <v>1</v>
      </c>
      <c r="F10" s="249">
        <v>13</v>
      </c>
      <c r="G10" s="249">
        <v>0</v>
      </c>
      <c r="H10" s="249">
        <v>10</v>
      </c>
      <c r="I10" s="249">
        <v>7</v>
      </c>
      <c r="J10" s="249">
        <v>0</v>
      </c>
    </row>
    <row r="11" spans="1:10">
      <c r="A11" s="207"/>
      <c r="B11" s="348" t="s">
        <v>1547</v>
      </c>
      <c r="C11" s="628" t="s">
        <v>1646</v>
      </c>
      <c r="D11" s="628"/>
      <c r="E11" s="628"/>
      <c r="F11" s="628"/>
      <c r="G11" s="628"/>
      <c r="H11" s="628"/>
      <c r="I11" s="628"/>
      <c r="J11" s="628"/>
    </row>
    <row r="12" spans="1:10">
      <c r="A12" s="207"/>
      <c r="B12" s="347" t="s">
        <v>898</v>
      </c>
      <c r="C12" s="249">
        <v>321710</v>
      </c>
      <c r="D12" s="249">
        <v>11568214</v>
      </c>
      <c r="E12" s="249">
        <v>600000</v>
      </c>
      <c r="F12" s="249">
        <v>17826029</v>
      </c>
      <c r="G12" s="249">
        <v>0</v>
      </c>
      <c r="H12" s="249">
        <v>3693441</v>
      </c>
      <c r="I12" s="249">
        <v>2295266</v>
      </c>
      <c r="J12" s="249">
        <v>0</v>
      </c>
    </row>
    <row r="13" spans="1:10" ht="20.399999999999999">
      <c r="A13" s="207"/>
      <c r="B13" s="311" t="s">
        <v>899</v>
      </c>
      <c r="C13" s="249">
        <v>0</v>
      </c>
      <c r="D13" s="249">
        <v>4516391</v>
      </c>
      <c r="E13" s="249">
        <v>147495</v>
      </c>
      <c r="F13" s="249">
        <v>2968669</v>
      </c>
      <c r="G13" s="249">
        <v>0</v>
      </c>
      <c r="H13" s="249">
        <v>710965</v>
      </c>
      <c r="I13" s="249">
        <v>331651</v>
      </c>
      <c r="J13" s="249">
        <v>0</v>
      </c>
    </row>
    <row r="16" spans="1:10">
      <c r="D16" s="89"/>
    </row>
    <row r="17" spans="4:4">
      <c r="D17" s="89"/>
    </row>
  </sheetData>
  <mergeCells count="1">
    <mergeCell ref="C11:J11"/>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autoPageBreaks="0"/>
  </sheetPr>
  <dimension ref="A1:H64"/>
  <sheetViews>
    <sheetView showGridLines="0" topLeftCell="A18" zoomScaleNormal="100" workbookViewId="0">
      <selection activeCell="C18" sqref="C18"/>
    </sheetView>
  </sheetViews>
  <sheetFormatPr defaultColWidth="11.109375" defaultRowHeight="10.199999999999999"/>
  <cols>
    <col min="1" max="1" width="3.33203125" style="1" customWidth="1"/>
    <col min="2" max="2" width="48.109375" style="1" customWidth="1"/>
    <col min="3" max="3" width="17.5546875" style="1" customWidth="1"/>
    <col min="4" max="5" width="15.109375" style="1" customWidth="1"/>
    <col min="6" max="16384" width="11.109375" style="1"/>
  </cols>
  <sheetData>
    <row r="1" spans="1:4">
      <c r="A1" s="128" t="s">
        <v>1036</v>
      </c>
    </row>
    <row r="2" spans="1:4">
      <c r="B2" s="186"/>
    </row>
    <row r="3" spans="1:4">
      <c r="B3" s="186"/>
    </row>
    <row r="4" spans="1:4">
      <c r="B4" s="186"/>
    </row>
    <row r="5" spans="1:4">
      <c r="B5" s="149" t="s">
        <v>621</v>
      </c>
      <c r="C5" s="149"/>
      <c r="D5" s="149"/>
    </row>
    <row r="8" spans="1:4">
      <c r="B8" s="313"/>
      <c r="C8" s="312" t="s">
        <v>790</v>
      </c>
      <c r="D8" s="312" t="s">
        <v>791</v>
      </c>
    </row>
    <row r="9" spans="1:4">
      <c r="B9" s="19" t="s">
        <v>622</v>
      </c>
      <c r="C9" s="249">
        <v>15</v>
      </c>
      <c r="D9" s="249">
        <v>31</v>
      </c>
    </row>
    <row r="10" spans="1:4">
      <c r="B10" s="19" t="s">
        <v>788</v>
      </c>
      <c r="C10" s="250">
        <v>7051823</v>
      </c>
      <c r="D10" s="250">
        <v>15898271</v>
      </c>
    </row>
    <row r="11" spans="1:4">
      <c r="B11" s="19" t="s">
        <v>623</v>
      </c>
      <c r="C11" s="249">
        <v>7051823</v>
      </c>
      <c r="D11" s="249">
        <v>15898271</v>
      </c>
    </row>
    <row r="12" spans="1:4">
      <c r="B12" s="19" t="s">
        <v>1337</v>
      </c>
      <c r="C12" s="249">
        <v>0</v>
      </c>
      <c r="D12" s="249">
        <v>0</v>
      </c>
    </row>
    <row r="13" spans="1:4">
      <c r="B13" s="19" t="s">
        <v>624</v>
      </c>
      <c r="C13" s="249">
        <v>0</v>
      </c>
      <c r="D13" s="249">
        <v>0</v>
      </c>
    </row>
    <row r="14" spans="1:4">
      <c r="B14" s="19" t="s">
        <v>789</v>
      </c>
      <c r="C14" s="250">
        <v>4516391</v>
      </c>
      <c r="D14" s="250">
        <v>2526692</v>
      </c>
    </row>
    <row r="15" spans="1:4">
      <c r="B15" s="19" t="s">
        <v>623</v>
      </c>
      <c r="C15" s="249">
        <v>1895236</v>
      </c>
      <c r="D15" s="249">
        <v>2077769</v>
      </c>
    </row>
    <row r="16" spans="1:4">
      <c r="B16" s="19" t="s">
        <v>1337</v>
      </c>
      <c r="C16" s="249">
        <v>2621155</v>
      </c>
      <c r="D16" s="249">
        <v>448922</v>
      </c>
    </row>
    <row r="17" spans="2:8">
      <c r="B17" s="19" t="s">
        <v>624</v>
      </c>
      <c r="C17" s="249">
        <v>0</v>
      </c>
      <c r="D17" s="249">
        <v>0</v>
      </c>
    </row>
    <row r="18" spans="2:8" ht="20.399999999999999">
      <c r="B18" s="19" t="s">
        <v>1338</v>
      </c>
      <c r="C18" s="250">
        <v>3357989</v>
      </c>
      <c r="D18" s="250">
        <v>460161</v>
      </c>
    </row>
    <row r="19" spans="2:8">
      <c r="B19" s="19" t="s">
        <v>623</v>
      </c>
      <c r="C19" s="249">
        <v>736834</v>
      </c>
      <c r="D19" s="249">
        <v>11238</v>
      </c>
    </row>
    <row r="20" spans="2:8">
      <c r="B20" s="19" t="s">
        <v>1337</v>
      </c>
      <c r="C20" s="249">
        <v>2621155</v>
      </c>
      <c r="D20" s="249">
        <v>448922</v>
      </c>
    </row>
    <row r="21" spans="2:8" ht="30.6">
      <c r="B21" s="19" t="s">
        <v>1339</v>
      </c>
      <c r="C21" s="250">
        <v>11528818</v>
      </c>
      <c r="D21" s="250">
        <v>709334</v>
      </c>
    </row>
    <row r="22" spans="2:8">
      <c r="B22" s="19" t="s">
        <v>623</v>
      </c>
      <c r="C22" s="249">
        <v>1612021</v>
      </c>
      <c r="D22" s="249">
        <v>226189</v>
      </c>
    </row>
    <row r="23" spans="2:8">
      <c r="B23" s="19" t="s">
        <v>1337</v>
      </c>
      <c r="C23" s="249">
        <v>9916797</v>
      </c>
      <c r="D23" s="249">
        <v>483145</v>
      </c>
    </row>
    <row r="24" spans="2:8">
      <c r="B24" s="356"/>
      <c r="C24" s="357"/>
      <c r="D24" s="357"/>
    </row>
    <row r="25" spans="2:8">
      <c r="B25" s="356"/>
      <c r="C25" s="357"/>
      <c r="D25" s="357"/>
    </row>
    <row r="26" spans="2:8">
      <c r="B26" s="358" t="s">
        <v>1575</v>
      </c>
      <c r="C26" s="630" t="s">
        <v>1576</v>
      </c>
      <c r="D26" s="630"/>
      <c r="E26" s="630" t="s">
        <v>1577</v>
      </c>
      <c r="F26" s="630"/>
      <c r="G26" s="630" t="s">
        <v>1578</v>
      </c>
      <c r="H26" s="630"/>
    </row>
    <row r="27" spans="2:8" ht="20.399999999999999">
      <c r="B27" s="351"/>
      <c r="C27" s="359" t="s">
        <v>1554</v>
      </c>
      <c r="D27" s="359" t="s">
        <v>1579</v>
      </c>
      <c r="E27" s="359" t="s">
        <v>1554</v>
      </c>
      <c r="F27" s="359" t="s">
        <v>1579</v>
      </c>
      <c r="G27" s="359" t="s">
        <v>1554</v>
      </c>
      <c r="H27" s="359" t="s">
        <v>1579</v>
      </c>
    </row>
    <row r="28" spans="2:8">
      <c r="B28" s="354" t="s">
        <v>790</v>
      </c>
      <c r="C28" s="376">
        <v>0</v>
      </c>
      <c r="D28" s="376">
        <v>0</v>
      </c>
      <c r="E28" s="376">
        <v>0</v>
      </c>
      <c r="F28" s="376">
        <v>0</v>
      </c>
      <c r="G28" s="376">
        <v>0</v>
      </c>
      <c r="H28" s="432">
        <v>3848156</v>
      </c>
    </row>
    <row r="29" spans="2:8">
      <c r="B29" s="354" t="s">
        <v>791</v>
      </c>
      <c r="C29" s="376">
        <v>0</v>
      </c>
      <c r="D29" s="376">
        <v>0</v>
      </c>
      <c r="E29" s="376">
        <v>0</v>
      </c>
      <c r="F29" s="376">
        <v>0</v>
      </c>
      <c r="G29" s="376">
        <v>0</v>
      </c>
      <c r="H29" s="432">
        <v>2630717</v>
      </c>
    </row>
    <row r="30" spans="2:8">
      <c r="B30" s="356"/>
      <c r="C30" s="357"/>
      <c r="D30" s="357"/>
    </row>
    <row r="32" spans="2:8">
      <c r="B32" s="630" t="s">
        <v>1552</v>
      </c>
      <c r="C32" s="630"/>
      <c r="D32" s="349" t="s">
        <v>790</v>
      </c>
      <c r="E32" s="349" t="s">
        <v>791</v>
      </c>
    </row>
    <row r="33" spans="2:5">
      <c r="B33" s="632" t="s">
        <v>1553</v>
      </c>
      <c r="C33" s="350" t="s">
        <v>1554</v>
      </c>
      <c r="D33" s="392">
        <v>15</v>
      </c>
      <c r="E33" s="392">
        <v>31</v>
      </c>
    </row>
    <row r="34" spans="2:5">
      <c r="B34" s="633"/>
      <c r="C34" s="351" t="s">
        <v>1555</v>
      </c>
      <c r="D34" s="248">
        <v>7051823</v>
      </c>
      <c r="E34" s="248">
        <v>15898271</v>
      </c>
    </row>
    <row r="35" spans="2:5">
      <c r="B35" s="633"/>
      <c r="C35" s="350" t="s">
        <v>1556</v>
      </c>
      <c r="D35" s="392">
        <v>7051823</v>
      </c>
      <c r="E35" s="392">
        <v>15898271</v>
      </c>
    </row>
    <row r="36" spans="2:5">
      <c r="B36" s="633"/>
      <c r="C36" s="350" t="s">
        <v>1557</v>
      </c>
      <c r="D36" s="392">
        <v>0</v>
      </c>
      <c r="E36" s="392">
        <v>0</v>
      </c>
    </row>
    <row r="37" spans="2:5" ht="30.6">
      <c r="B37" s="633"/>
      <c r="C37" s="350" t="s">
        <v>1562</v>
      </c>
      <c r="D37" s="392">
        <v>0</v>
      </c>
      <c r="E37" s="392">
        <v>0</v>
      </c>
    </row>
    <row r="38" spans="2:5">
      <c r="B38" s="633"/>
      <c r="C38" s="350" t="s">
        <v>1557</v>
      </c>
      <c r="D38" s="392">
        <v>0</v>
      </c>
      <c r="E38" s="392">
        <v>0</v>
      </c>
    </row>
    <row r="39" spans="2:5">
      <c r="B39" s="633"/>
      <c r="C39" s="350" t="s">
        <v>1558</v>
      </c>
      <c r="D39" s="392">
        <v>0</v>
      </c>
      <c r="E39" s="392">
        <v>0</v>
      </c>
    </row>
    <row r="40" spans="2:5">
      <c r="B40" s="634"/>
      <c r="C40" s="350" t="s">
        <v>1557</v>
      </c>
      <c r="D40" s="392">
        <v>0</v>
      </c>
      <c r="E40" s="392">
        <v>0</v>
      </c>
    </row>
    <row r="41" spans="2:5">
      <c r="B41" s="632" t="s">
        <v>1559</v>
      </c>
      <c r="C41" s="350" t="s">
        <v>1554</v>
      </c>
      <c r="D41" s="392">
        <v>8</v>
      </c>
      <c r="E41" s="392">
        <v>26</v>
      </c>
    </row>
    <row r="42" spans="2:5">
      <c r="B42" s="633"/>
      <c r="C42" s="351" t="s">
        <v>1560</v>
      </c>
      <c r="D42" s="247">
        <v>4516391</v>
      </c>
      <c r="E42" s="247">
        <v>2526692</v>
      </c>
    </row>
    <row r="43" spans="2:5">
      <c r="B43" s="633"/>
      <c r="C43" s="350" t="s">
        <v>1556</v>
      </c>
      <c r="D43" s="202">
        <v>1895236</v>
      </c>
      <c r="E43" s="202">
        <v>2077769</v>
      </c>
    </row>
    <row r="44" spans="2:5">
      <c r="B44" s="633"/>
      <c r="C44" s="350" t="s">
        <v>1557</v>
      </c>
      <c r="D44" s="202">
        <v>736834</v>
      </c>
      <c r="E44" s="202">
        <v>11238</v>
      </c>
    </row>
    <row r="45" spans="2:5" ht="30.6">
      <c r="B45" s="633"/>
      <c r="C45" s="350" t="s">
        <v>1562</v>
      </c>
      <c r="D45" s="392">
        <v>2621155</v>
      </c>
      <c r="E45" s="392">
        <v>448922</v>
      </c>
    </row>
    <row r="46" spans="2:5">
      <c r="B46" s="633"/>
      <c r="C46" s="350" t="s">
        <v>1557</v>
      </c>
      <c r="D46" s="392">
        <v>2621155</v>
      </c>
      <c r="E46" s="392">
        <v>448922</v>
      </c>
    </row>
    <row r="47" spans="2:5">
      <c r="B47" s="633"/>
      <c r="C47" s="350" t="s">
        <v>1558</v>
      </c>
      <c r="D47" s="392">
        <v>0</v>
      </c>
      <c r="E47" s="392">
        <v>0</v>
      </c>
    </row>
    <row r="48" spans="2:5">
      <c r="B48" s="634"/>
      <c r="C48" s="350" t="s">
        <v>1557</v>
      </c>
      <c r="D48" s="392">
        <v>0</v>
      </c>
      <c r="E48" s="392">
        <v>0</v>
      </c>
    </row>
    <row r="49" spans="2:7">
      <c r="B49" s="631" t="s">
        <v>1561</v>
      </c>
      <c r="C49" s="631"/>
      <c r="D49" s="247">
        <v>11568214</v>
      </c>
      <c r="E49" s="247">
        <v>18424963</v>
      </c>
    </row>
    <row r="52" spans="2:7">
      <c r="B52" s="629" t="s">
        <v>1563</v>
      </c>
      <c r="C52" s="629" t="s">
        <v>1564</v>
      </c>
      <c r="D52" s="352" t="s">
        <v>1565</v>
      </c>
      <c r="E52" s="629" t="s">
        <v>1566</v>
      </c>
      <c r="F52" s="629" t="s">
        <v>1567</v>
      </c>
      <c r="G52" s="629" t="s">
        <v>1568</v>
      </c>
    </row>
    <row r="53" spans="2:7" ht="61.2">
      <c r="B53" s="629"/>
      <c r="C53" s="629"/>
      <c r="D53" s="353" t="s">
        <v>1569</v>
      </c>
      <c r="E53" s="629"/>
      <c r="F53" s="629"/>
      <c r="G53" s="629"/>
    </row>
    <row r="54" spans="2:7">
      <c r="B54" s="354" t="s">
        <v>790</v>
      </c>
      <c r="C54" s="248">
        <v>11528818</v>
      </c>
      <c r="D54" s="248">
        <v>11528818</v>
      </c>
      <c r="E54" s="392">
        <v>0</v>
      </c>
      <c r="F54" s="392">
        <v>0</v>
      </c>
      <c r="G54" s="248">
        <v>2689202</v>
      </c>
    </row>
    <row r="55" spans="2:7">
      <c r="B55" s="355" t="s">
        <v>1570</v>
      </c>
      <c r="C55" s="392">
        <v>1612021</v>
      </c>
      <c r="D55" s="392">
        <v>1612021</v>
      </c>
      <c r="E55" s="392">
        <v>0</v>
      </c>
      <c r="F55" s="392">
        <v>0</v>
      </c>
      <c r="G55" s="392">
        <v>641056</v>
      </c>
    </row>
    <row r="56" spans="2:7">
      <c r="B56" s="355" t="s">
        <v>1571</v>
      </c>
      <c r="C56" s="392">
        <v>9916797</v>
      </c>
      <c r="D56" s="392">
        <v>9916797</v>
      </c>
      <c r="E56" s="392">
        <v>0</v>
      </c>
      <c r="F56" s="392">
        <v>0</v>
      </c>
      <c r="G56" s="392">
        <v>2048146</v>
      </c>
    </row>
    <row r="57" spans="2:7">
      <c r="B57" s="355" t="s">
        <v>1572</v>
      </c>
      <c r="C57" s="392">
        <v>0</v>
      </c>
      <c r="D57" s="392">
        <v>0</v>
      </c>
      <c r="E57" s="392">
        <v>0</v>
      </c>
      <c r="F57" s="392">
        <v>0</v>
      </c>
      <c r="G57" s="392">
        <v>0</v>
      </c>
    </row>
    <row r="58" spans="2:7">
      <c r="B58" s="355" t="s">
        <v>1573</v>
      </c>
      <c r="C58" s="392">
        <v>0</v>
      </c>
      <c r="D58" s="392">
        <v>0</v>
      </c>
      <c r="E58" s="392">
        <v>0</v>
      </c>
      <c r="F58" s="392">
        <v>0</v>
      </c>
      <c r="G58" s="392">
        <v>0</v>
      </c>
    </row>
    <row r="59" spans="2:7">
      <c r="B59" s="354" t="s">
        <v>1574</v>
      </c>
      <c r="C59" s="248">
        <v>709334</v>
      </c>
      <c r="D59" s="248">
        <v>709334</v>
      </c>
      <c r="E59" s="392">
        <v>0</v>
      </c>
      <c r="F59" s="392">
        <v>0</v>
      </c>
      <c r="G59" s="248">
        <v>730454</v>
      </c>
    </row>
    <row r="60" spans="2:7">
      <c r="B60" s="355" t="s">
        <v>1570</v>
      </c>
      <c r="C60" s="392">
        <v>226189</v>
      </c>
      <c r="D60" s="392">
        <v>226189</v>
      </c>
      <c r="E60" s="392">
        <v>0</v>
      </c>
      <c r="F60" s="392">
        <v>0</v>
      </c>
      <c r="G60" s="392">
        <v>208702</v>
      </c>
    </row>
    <row r="61" spans="2:7">
      <c r="B61" s="355" t="s">
        <v>1571</v>
      </c>
      <c r="C61" s="392">
        <v>483145</v>
      </c>
      <c r="D61" s="392">
        <v>483145</v>
      </c>
      <c r="E61" s="392">
        <v>0</v>
      </c>
      <c r="F61" s="392">
        <v>0</v>
      </c>
      <c r="G61" s="392">
        <v>521752</v>
      </c>
    </row>
    <row r="62" spans="2:7">
      <c r="B62" s="355" t="s">
        <v>1572</v>
      </c>
      <c r="C62" s="392">
        <v>0</v>
      </c>
      <c r="D62" s="392">
        <v>0</v>
      </c>
      <c r="E62" s="392">
        <v>0</v>
      </c>
      <c r="F62" s="392">
        <v>0</v>
      </c>
      <c r="G62" s="392">
        <v>0</v>
      </c>
    </row>
    <row r="63" spans="2:7">
      <c r="B63" s="355" t="s">
        <v>1573</v>
      </c>
      <c r="C63" s="392">
        <v>0</v>
      </c>
      <c r="D63" s="392">
        <v>0</v>
      </c>
      <c r="E63" s="392">
        <v>0</v>
      </c>
      <c r="F63" s="392">
        <v>0</v>
      </c>
      <c r="G63" s="392">
        <v>0</v>
      </c>
    </row>
    <row r="64" spans="2:7">
      <c r="B64" s="354" t="s">
        <v>6</v>
      </c>
      <c r="C64" s="248">
        <v>12238152</v>
      </c>
      <c r="D64" s="248">
        <v>12238152</v>
      </c>
      <c r="E64" s="392">
        <v>0</v>
      </c>
      <c r="F64" s="392">
        <v>0</v>
      </c>
      <c r="G64" s="248">
        <v>3419655</v>
      </c>
    </row>
  </sheetData>
  <mergeCells count="12">
    <mergeCell ref="E26:F26"/>
    <mergeCell ref="G26:H26"/>
    <mergeCell ref="B32:C32"/>
    <mergeCell ref="B49:C49"/>
    <mergeCell ref="B33:B40"/>
    <mergeCell ref="B41:B48"/>
    <mergeCell ref="C26:D26"/>
    <mergeCell ref="B52:B53"/>
    <mergeCell ref="C52:C53"/>
    <mergeCell ref="E52:E53"/>
    <mergeCell ref="F52:F53"/>
    <mergeCell ref="G52:G53"/>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autoPageBreaks="0"/>
  </sheetPr>
  <dimension ref="A1:F13"/>
  <sheetViews>
    <sheetView showGridLines="0" zoomScaleNormal="100" workbookViewId="0">
      <selection activeCell="B27" sqref="B27"/>
    </sheetView>
  </sheetViews>
  <sheetFormatPr defaultColWidth="9.109375" defaultRowHeight="10.199999999999999"/>
  <cols>
    <col min="1" max="1" width="3.109375" style="64" customWidth="1"/>
    <col min="2" max="2" width="19.88671875" style="82" customWidth="1"/>
    <col min="3" max="3" width="16" style="64" customWidth="1"/>
    <col min="4" max="4" width="14.88671875" style="64" customWidth="1"/>
    <col min="5" max="5" width="13.44140625" style="64" customWidth="1"/>
    <col min="6" max="6" width="11.88671875" style="64" customWidth="1"/>
    <col min="7" max="16384" width="9.109375" style="64"/>
  </cols>
  <sheetData>
    <row r="1" spans="1:6">
      <c r="A1" s="128" t="s">
        <v>1036</v>
      </c>
    </row>
    <row r="2" spans="1:6">
      <c r="A2" s="128"/>
      <c r="B2" s="88"/>
    </row>
    <row r="3" spans="1:6">
      <c r="A3" s="128"/>
      <c r="B3" s="88"/>
    </row>
    <row r="4" spans="1:6" ht="27.75" customHeight="1">
      <c r="B4" s="451" t="s">
        <v>544</v>
      </c>
      <c r="C4" s="451"/>
      <c r="D4" s="451"/>
      <c r="E4" s="451"/>
      <c r="F4" s="451"/>
    </row>
    <row r="7" spans="1:6" ht="40.799999999999997" customHeight="1">
      <c r="B7" s="203" t="s">
        <v>545</v>
      </c>
      <c r="C7" s="203" t="s">
        <v>1650</v>
      </c>
      <c r="D7" s="203" t="s">
        <v>1651</v>
      </c>
      <c r="E7" s="203" t="s">
        <v>1652</v>
      </c>
      <c r="F7" s="203" t="s">
        <v>1653</v>
      </c>
    </row>
    <row r="8" spans="1:6">
      <c r="B8" s="19" t="s">
        <v>1648</v>
      </c>
      <c r="C8" s="20">
        <v>21</v>
      </c>
      <c r="D8" s="20">
        <v>20</v>
      </c>
      <c r="E8" s="20" t="s">
        <v>1647</v>
      </c>
      <c r="F8" s="20" t="s">
        <v>1647</v>
      </c>
    </row>
    <row r="9" spans="1:6">
      <c r="B9" s="19" t="s">
        <v>546</v>
      </c>
      <c r="C9" s="20">
        <v>21</v>
      </c>
      <c r="D9" s="20">
        <v>18</v>
      </c>
      <c r="E9" s="20" t="s">
        <v>1647</v>
      </c>
      <c r="F9" s="20" t="s">
        <v>1647</v>
      </c>
    </row>
    <row r="10" spans="1:6">
      <c r="B10" s="19" t="s">
        <v>900</v>
      </c>
      <c r="C10" s="20">
        <v>21</v>
      </c>
      <c r="D10" s="20">
        <v>18</v>
      </c>
      <c r="E10" s="20" t="s">
        <v>1647</v>
      </c>
      <c r="F10" s="20" t="s">
        <v>1647</v>
      </c>
    </row>
    <row r="11" spans="1:6">
      <c r="B11" s="19" t="s">
        <v>901</v>
      </c>
      <c r="C11" s="20">
        <v>21</v>
      </c>
      <c r="D11" s="20">
        <v>17</v>
      </c>
      <c r="E11" s="20" t="s">
        <v>1647</v>
      </c>
      <c r="F11" s="20" t="s">
        <v>1647</v>
      </c>
    </row>
    <row r="12" spans="1:6">
      <c r="B12" s="19" t="s">
        <v>902</v>
      </c>
      <c r="C12" s="20">
        <v>21</v>
      </c>
      <c r="D12" s="20">
        <v>21</v>
      </c>
      <c r="E12" s="20" t="s">
        <v>1647</v>
      </c>
      <c r="F12" s="20" t="s">
        <v>1647</v>
      </c>
    </row>
    <row r="13" spans="1:6">
      <c r="B13" s="19" t="s">
        <v>1649</v>
      </c>
      <c r="C13" s="20">
        <v>21</v>
      </c>
      <c r="D13" s="20">
        <v>16</v>
      </c>
      <c r="E13" s="20" t="s">
        <v>1647</v>
      </c>
      <c r="F13" s="20" t="s">
        <v>1647</v>
      </c>
    </row>
  </sheetData>
  <mergeCells count="1">
    <mergeCell ref="B4:F4"/>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autoPageBreaks="0"/>
  </sheetPr>
  <dimension ref="A1:M21"/>
  <sheetViews>
    <sheetView showGridLines="0" zoomScaleNormal="100" workbookViewId="0">
      <selection activeCell="E3" sqref="E3"/>
    </sheetView>
  </sheetViews>
  <sheetFormatPr defaultColWidth="9.109375" defaultRowHeight="10.199999999999999"/>
  <cols>
    <col min="1" max="1" width="3" style="1" customWidth="1"/>
    <col min="2" max="2" width="3.44140625" style="1" customWidth="1"/>
    <col min="3" max="3" width="24.88671875" style="2" customWidth="1"/>
    <col min="4" max="4" width="9.21875" style="73" customWidth="1"/>
    <col min="5" max="13" width="9.21875" style="1" customWidth="1"/>
    <col min="14" max="14" width="14.109375" style="1" customWidth="1"/>
    <col min="15" max="16384" width="9.109375" style="1"/>
  </cols>
  <sheetData>
    <row r="1" spans="1:13">
      <c r="A1" s="128" t="s">
        <v>1036</v>
      </c>
    </row>
    <row r="5" spans="1:13" s="69" customFormat="1">
      <c r="B5" s="69" t="s">
        <v>525</v>
      </c>
      <c r="C5" s="70"/>
      <c r="D5" s="71"/>
    </row>
    <row r="6" spans="1:13" s="69" customFormat="1">
      <c r="C6" s="70"/>
      <c r="D6" s="71"/>
    </row>
    <row r="7" spans="1:13">
      <c r="D7" s="79"/>
      <c r="E7" s="79"/>
      <c r="F7" s="79"/>
      <c r="G7" s="79"/>
      <c r="H7" s="79"/>
      <c r="I7" s="79"/>
      <c r="J7" s="79"/>
      <c r="K7" s="79"/>
    </row>
    <row r="8" spans="1:13" ht="51">
      <c r="B8" s="460"/>
      <c r="C8" s="461"/>
      <c r="D8" s="232" t="s">
        <v>20</v>
      </c>
      <c r="E8" s="232" t="s">
        <v>526</v>
      </c>
      <c r="F8" s="232" t="s">
        <v>527</v>
      </c>
      <c r="G8" s="232" t="s">
        <v>528</v>
      </c>
      <c r="H8" s="232" t="s">
        <v>529</v>
      </c>
      <c r="I8" s="232" t="s">
        <v>39</v>
      </c>
      <c r="J8" s="232" t="s">
        <v>852</v>
      </c>
      <c r="K8" s="232" t="s">
        <v>853</v>
      </c>
      <c r="L8" s="232" t="s">
        <v>530</v>
      </c>
      <c r="M8" s="232" t="s">
        <v>531</v>
      </c>
    </row>
    <row r="9" spans="1:13">
      <c r="B9" s="63">
        <v>1</v>
      </c>
      <c r="C9" s="257" t="s">
        <v>854</v>
      </c>
      <c r="D9" s="283">
        <v>0</v>
      </c>
      <c r="E9" s="283">
        <v>348890</v>
      </c>
      <c r="F9" s="283">
        <v>1921</v>
      </c>
      <c r="G9" s="283">
        <v>0.11</v>
      </c>
      <c r="H9" s="283">
        <v>0</v>
      </c>
      <c r="I9" s="283">
        <v>26852</v>
      </c>
      <c r="J9" s="249">
        <v>18020</v>
      </c>
      <c r="K9" s="283">
        <v>197842</v>
      </c>
      <c r="L9" s="283">
        <v>187167</v>
      </c>
      <c r="M9" s="283">
        <v>10674</v>
      </c>
    </row>
    <row r="10" spans="1:13">
      <c r="B10" s="63">
        <f>B9+1</f>
        <v>2</v>
      </c>
      <c r="C10" s="258" t="s">
        <v>532</v>
      </c>
      <c r="D10" s="283">
        <v>0</v>
      </c>
      <c r="E10" s="283">
        <v>0</v>
      </c>
      <c r="F10" s="283">
        <v>0</v>
      </c>
      <c r="G10" s="283">
        <v>0</v>
      </c>
      <c r="H10" s="283">
        <v>0</v>
      </c>
      <c r="I10" s="283">
        <v>0</v>
      </c>
      <c r="J10" s="283">
        <v>0</v>
      </c>
      <c r="K10" s="283">
        <v>0</v>
      </c>
      <c r="L10" s="283">
        <v>0</v>
      </c>
      <c r="M10" s="283">
        <v>0</v>
      </c>
    </row>
    <row r="11" spans="1:13">
      <c r="B11" s="63">
        <f t="shared" ref="B11:B20" si="0">B10+1</f>
        <v>3</v>
      </c>
      <c r="C11" s="258" t="s">
        <v>533</v>
      </c>
      <c r="D11" s="283">
        <v>0</v>
      </c>
      <c r="E11" s="283">
        <v>10158</v>
      </c>
      <c r="F11" s="283">
        <v>13914</v>
      </c>
      <c r="G11" s="283">
        <v>342429</v>
      </c>
      <c r="H11" s="283" t="s">
        <v>14</v>
      </c>
      <c r="I11" s="283">
        <v>176084</v>
      </c>
      <c r="J11" s="249">
        <v>151945</v>
      </c>
      <c r="K11" s="283">
        <v>347265</v>
      </c>
      <c r="L11" s="283">
        <v>155294</v>
      </c>
      <c r="M11" s="283">
        <v>191972</v>
      </c>
    </row>
    <row r="12" spans="1:13">
      <c r="B12" s="63">
        <f t="shared" si="0"/>
        <v>4</v>
      </c>
      <c r="C12" s="258" t="s">
        <v>534</v>
      </c>
      <c r="D12" s="283">
        <v>0</v>
      </c>
      <c r="E12" s="283">
        <v>0</v>
      </c>
      <c r="F12" s="283">
        <v>0</v>
      </c>
      <c r="G12" s="283">
        <v>0</v>
      </c>
      <c r="H12" s="283">
        <v>0</v>
      </c>
      <c r="I12" s="283">
        <v>0</v>
      </c>
      <c r="J12" s="283">
        <v>0</v>
      </c>
      <c r="K12" s="283">
        <v>0</v>
      </c>
      <c r="L12" s="283">
        <v>0</v>
      </c>
      <c r="M12" s="283">
        <v>0</v>
      </c>
    </row>
    <row r="13" spans="1:13">
      <c r="B13" s="63">
        <f t="shared" si="0"/>
        <v>5</v>
      </c>
      <c r="C13" s="258" t="s">
        <v>535</v>
      </c>
      <c r="D13" s="283">
        <v>0</v>
      </c>
      <c r="E13" s="283">
        <v>0</v>
      </c>
      <c r="F13" s="283">
        <v>0</v>
      </c>
      <c r="G13" s="283">
        <v>0</v>
      </c>
      <c r="H13" s="283">
        <v>0</v>
      </c>
      <c r="I13" s="283">
        <v>0</v>
      </c>
      <c r="J13" s="283">
        <v>0</v>
      </c>
      <c r="K13" s="283">
        <v>0</v>
      </c>
      <c r="L13" s="283">
        <v>0</v>
      </c>
      <c r="M13" s="283">
        <v>0</v>
      </c>
    </row>
    <row r="14" spans="1:13">
      <c r="B14" s="63">
        <f t="shared" si="0"/>
        <v>6</v>
      </c>
      <c r="C14" s="258" t="s">
        <v>536</v>
      </c>
      <c r="D14" s="283">
        <v>0</v>
      </c>
      <c r="E14" s="283">
        <v>0</v>
      </c>
      <c r="F14" s="283">
        <v>0</v>
      </c>
      <c r="G14" s="283">
        <v>0</v>
      </c>
      <c r="H14" s="283">
        <v>0</v>
      </c>
      <c r="I14" s="283">
        <v>141978</v>
      </c>
      <c r="J14" s="249">
        <v>47053</v>
      </c>
      <c r="K14" s="283">
        <v>94515</v>
      </c>
      <c r="L14" s="283">
        <v>85064</v>
      </c>
      <c r="M14" s="283">
        <v>9452</v>
      </c>
    </row>
    <row r="15" spans="1:13">
      <c r="B15" s="63">
        <f t="shared" si="0"/>
        <v>7</v>
      </c>
      <c r="C15" s="258" t="s">
        <v>537</v>
      </c>
      <c r="D15" s="283">
        <v>0</v>
      </c>
      <c r="E15" s="283">
        <v>0</v>
      </c>
      <c r="F15" s="283">
        <v>0</v>
      </c>
      <c r="G15" s="283">
        <v>0</v>
      </c>
      <c r="H15" s="283">
        <v>0</v>
      </c>
      <c r="I15" s="283">
        <v>0</v>
      </c>
      <c r="J15" s="283">
        <v>0</v>
      </c>
      <c r="K15" s="283">
        <v>0</v>
      </c>
      <c r="L15" s="283">
        <v>0</v>
      </c>
      <c r="M15" s="283">
        <v>0</v>
      </c>
    </row>
    <row r="16" spans="1:13">
      <c r="B16" s="63">
        <f t="shared" si="0"/>
        <v>8</v>
      </c>
      <c r="C16" s="258" t="s">
        <v>538</v>
      </c>
      <c r="D16" s="283">
        <v>0</v>
      </c>
      <c r="E16" s="283">
        <v>0</v>
      </c>
      <c r="F16" s="283">
        <v>0</v>
      </c>
      <c r="G16" s="283">
        <v>0</v>
      </c>
      <c r="H16" s="283">
        <v>0</v>
      </c>
      <c r="I16" s="283">
        <v>0</v>
      </c>
      <c r="J16" s="283">
        <v>0</v>
      </c>
      <c r="K16" s="283">
        <v>0</v>
      </c>
      <c r="L16" s="283">
        <v>0</v>
      </c>
      <c r="M16" s="283">
        <v>0</v>
      </c>
    </row>
    <row r="17" spans="2:13">
      <c r="B17" s="63">
        <f t="shared" si="0"/>
        <v>9</v>
      </c>
      <c r="C17" s="258" t="s">
        <v>539</v>
      </c>
      <c r="D17" s="283">
        <v>0</v>
      </c>
      <c r="E17" s="283">
        <v>0</v>
      </c>
      <c r="F17" s="283">
        <v>0</v>
      </c>
      <c r="G17" s="283">
        <v>0</v>
      </c>
      <c r="H17" s="283">
        <v>0</v>
      </c>
      <c r="I17" s="283">
        <v>0</v>
      </c>
      <c r="J17" s="283">
        <v>0</v>
      </c>
      <c r="K17" s="283">
        <v>0</v>
      </c>
      <c r="L17" s="283">
        <v>0</v>
      </c>
      <c r="M17" s="283">
        <v>0</v>
      </c>
    </row>
    <row r="18" spans="2:13">
      <c r="B18" s="63">
        <f t="shared" si="0"/>
        <v>10</v>
      </c>
      <c r="C18" s="258" t="s">
        <v>540</v>
      </c>
      <c r="D18" s="283">
        <v>0</v>
      </c>
      <c r="E18" s="283">
        <v>0</v>
      </c>
      <c r="F18" s="283">
        <v>0</v>
      </c>
      <c r="G18" s="283">
        <v>0</v>
      </c>
      <c r="H18" s="283">
        <v>0</v>
      </c>
      <c r="I18" s="283">
        <v>0</v>
      </c>
      <c r="J18" s="283">
        <v>0</v>
      </c>
      <c r="K18" s="283">
        <v>0</v>
      </c>
      <c r="L18" s="283">
        <v>0</v>
      </c>
      <c r="M18" s="283">
        <v>0</v>
      </c>
    </row>
    <row r="19" spans="2:13">
      <c r="B19" s="63">
        <f t="shared" si="0"/>
        <v>11</v>
      </c>
      <c r="C19" s="258" t="s">
        <v>39</v>
      </c>
      <c r="D19" s="283">
        <v>0</v>
      </c>
      <c r="E19" s="283">
        <v>0</v>
      </c>
      <c r="F19" s="283">
        <v>0</v>
      </c>
      <c r="G19" s="283">
        <v>0</v>
      </c>
      <c r="H19" s="283">
        <v>0</v>
      </c>
      <c r="I19" s="283">
        <v>0</v>
      </c>
      <c r="J19" s="283">
        <v>0</v>
      </c>
      <c r="K19" s="283">
        <v>0</v>
      </c>
      <c r="L19" s="283">
        <v>0</v>
      </c>
      <c r="M19" s="283">
        <v>0</v>
      </c>
    </row>
    <row r="20" spans="2:13">
      <c r="B20" s="72">
        <f t="shared" si="0"/>
        <v>12</v>
      </c>
      <c r="C20" s="259" t="s">
        <v>541</v>
      </c>
      <c r="D20" s="393"/>
      <c r="E20" s="393"/>
      <c r="F20" s="393"/>
      <c r="G20" s="393"/>
      <c r="H20" s="393"/>
      <c r="I20" s="393"/>
      <c r="J20" s="393"/>
      <c r="K20" s="282">
        <v>639622</v>
      </c>
      <c r="L20" s="282">
        <v>427525</v>
      </c>
      <c r="M20" s="282">
        <v>212097</v>
      </c>
    </row>
    <row r="21" spans="2:13">
      <c r="D21" s="79"/>
      <c r="E21" s="79"/>
      <c r="F21" s="79"/>
      <c r="G21" s="79"/>
      <c r="H21" s="79"/>
      <c r="I21" s="79"/>
      <c r="J21" s="79"/>
      <c r="K21" s="79"/>
    </row>
  </sheetData>
  <mergeCells count="1">
    <mergeCell ref="B8:C8"/>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autoPageBreaks="0"/>
  </sheetPr>
  <dimension ref="A1:E99"/>
  <sheetViews>
    <sheetView showGridLines="0" zoomScaleNormal="100" workbookViewId="0">
      <selection activeCell="C6" sqref="C6"/>
    </sheetView>
  </sheetViews>
  <sheetFormatPr defaultColWidth="9.109375" defaultRowHeight="10.199999999999999"/>
  <cols>
    <col min="1" max="1" width="3" style="64" customWidth="1"/>
    <col min="2" max="2" width="5.88671875" style="29" customWidth="1"/>
    <col min="3" max="3" width="51.88671875" style="148" customWidth="1"/>
    <col min="4" max="4" width="18.88671875" style="29" customWidth="1"/>
    <col min="5" max="5" width="17.88671875" style="64" customWidth="1"/>
    <col min="6" max="16384" width="9.109375" style="64"/>
  </cols>
  <sheetData>
    <row r="1" spans="1:4">
      <c r="A1" s="128" t="s">
        <v>1036</v>
      </c>
    </row>
    <row r="3" spans="1:4">
      <c r="B3" s="6" t="s">
        <v>335</v>
      </c>
    </row>
    <row r="4" spans="1:4">
      <c r="B4" s="6"/>
    </row>
    <row r="5" spans="1:4">
      <c r="B5" s="6"/>
    </row>
    <row r="6" spans="1:4">
      <c r="B6" s="31" t="s">
        <v>108</v>
      </c>
    </row>
    <row r="7" spans="1:4">
      <c r="B7" s="31"/>
    </row>
    <row r="8" spans="1:4">
      <c r="B8" s="31"/>
    </row>
    <row r="9" spans="1:4">
      <c r="B9" s="453" t="s">
        <v>108</v>
      </c>
      <c r="C9" s="453"/>
      <c r="D9" s="453"/>
    </row>
    <row r="10" spans="1:4">
      <c r="B10" s="154">
        <v>1</v>
      </c>
      <c r="C10" s="74" t="s">
        <v>63</v>
      </c>
      <c r="D10" s="33" t="s">
        <v>128</v>
      </c>
    </row>
    <row r="11" spans="1:4">
      <c r="B11" s="98">
        <v>2</v>
      </c>
      <c r="C11" s="75" t="s">
        <v>64</v>
      </c>
      <c r="D11" s="33" t="s">
        <v>111</v>
      </c>
    </row>
    <row r="12" spans="1:4">
      <c r="B12" s="98">
        <v>3</v>
      </c>
      <c r="C12" s="75" t="s">
        <v>65</v>
      </c>
      <c r="D12" s="33" t="s">
        <v>129</v>
      </c>
    </row>
    <row r="13" spans="1:4">
      <c r="B13" s="98"/>
      <c r="C13" s="74" t="s">
        <v>66</v>
      </c>
      <c r="D13" s="244"/>
    </row>
    <row r="14" spans="1:4">
      <c r="B14" s="98">
        <v>4</v>
      </c>
      <c r="C14" s="75" t="s">
        <v>67</v>
      </c>
      <c r="D14" s="33" t="s">
        <v>130</v>
      </c>
    </row>
    <row r="15" spans="1:4">
      <c r="B15" s="98">
        <v>5</v>
      </c>
      <c r="C15" s="75" t="s">
        <v>68</v>
      </c>
      <c r="D15" s="33" t="s">
        <v>130</v>
      </c>
    </row>
    <row r="16" spans="1:4">
      <c r="B16" s="98">
        <v>6</v>
      </c>
      <c r="C16" s="75" t="s">
        <v>69</v>
      </c>
      <c r="D16" s="33" t="s">
        <v>1597</v>
      </c>
    </row>
    <row r="17" spans="2:4">
      <c r="B17" s="98">
        <v>7</v>
      </c>
      <c r="C17" s="75" t="s">
        <v>70</v>
      </c>
      <c r="D17" s="33" t="s">
        <v>131</v>
      </c>
    </row>
    <row r="18" spans="2:4">
      <c r="B18" s="98">
        <v>8</v>
      </c>
      <c r="C18" s="75" t="s">
        <v>124</v>
      </c>
      <c r="D18" s="202">
        <v>1177748253</v>
      </c>
    </row>
    <row r="19" spans="2:4">
      <c r="B19" s="98"/>
      <c r="C19" s="74" t="s">
        <v>71</v>
      </c>
      <c r="D19" s="33" t="s">
        <v>132</v>
      </c>
    </row>
    <row r="20" spans="2:4">
      <c r="B20" s="98">
        <v>9</v>
      </c>
      <c r="C20" s="75" t="s">
        <v>133</v>
      </c>
      <c r="D20" s="33" t="s">
        <v>1598</v>
      </c>
    </row>
    <row r="21" spans="2:4">
      <c r="B21" s="98">
        <v>10</v>
      </c>
      <c r="C21" s="75" t="s">
        <v>75</v>
      </c>
      <c r="D21" s="33" t="s">
        <v>134</v>
      </c>
    </row>
    <row r="22" spans="2:4">
      <c r="B22" s="98">
        <v>12</v>
      </c>
      <c r="C22" s="75" t="s">
        <v>76</v>
      </c>
      <c r="D22" s="33" t="s">
        <v>1095</v>
      </c>
    </row>
    <row r="23" spans="2:4">
      <c r="B23" s="98">
        <v>13</v>
      </c>
      <c r="C23" s="75" t="s">
        <v>77</v>
      </c>
      <c r="D23" s="33" t="s">
        <v>483</v>
      </c>
    </row>
    <row r="24" spans="2:4">
      <c r="B24" s="98">
        <v>14</v>
      </c>
      <c r="C24" s="75" t="s">
        <v>78</v>
      </c>
      <c r="D24" s="33" t="s">
        <v>1097</v>
      </c>
    </row>
    <row r="25" spans="2:4" ht="20.399999999999999">
      <c r="B25" s="98">
        <v>15</v>
      </c>
      <c r="C25" s="75" t="s">
        <v>80</v>
      </c>
      <c r="D25" s="33" t="s">
        <v>14</v>
      </c>
    </row>
    <row r="26" spans="2:4">
      <c r="B26" s="98">
        <v>16</v>
      </c>
      <c r="C26" s="75" t="s">
        <v>81</v>
      </c>
      <c r="D26" s="33" t="s">
        <v>14</v>
      </c>
    </row>
    <row r="27" spans="2:4">
      <c r="B27" s="98" t="s">
        <v>82</v>
      </c>
      <c r="C27" s="74" t="s">
        <v>83</v>
      </c>
      <c r="D27" s="244"/>
    </row>
    <row r="28" spans="2:4">
      <c r="B28" s="98">
        <v>17</v>
      </c>
      <c r="C28" s="75" t="s">
        <v>84</v>
      </c>
      <c r="D28" s="33" t="s">
        <v>1096</v>
      </c>
    </row>
    <row r="29" spans="2:4">
      <c r="B29" s="98">
        <v>18</v>
      </c>
      <c r="C29" s="75" t="s">
        <v>85</v>
      </c>
      <c r="D29" s="33" t="s">
        <v>111</v>
      </c>
    </row>
    <row r="30" spans="2:4" ht="12" customHeight="1">
      <c r="B30" s="98">
        <v>19</v>
      </c>
      <c r="C30" s="75" t="s">
        <v>86</v>
      </c>
      <c r="D30" s="33" t="s">
        <v>1097</v>
      </c>
    </row>
    <row r="31" spans="2:4" ht="20.399999999999999" customHeight="1">
      <c r="B31" s="98" t="s">
        <v>87</v>
      </c>
      <c r="C31" s="75" t="s">
        <v>88</v>
      </c>
      <c r="D31" s="33" t="s">
        <v>135</v>
      </c>
    </row>
    <row r="32" spans="2:4" ht="20.399999999999999">
      <c r="B32" s="98" t="s">
        <v>89</v>
      </c>
      <c r="C32" s="75" t="s">
        <v>90</v>
      </c>
      <c r="D32" s="33" t="s">
        <v>135</v>
      </c>
    </row>
    <row r="33" spans="2:4">
      <c r="B33" s="98">
        <v>21</v>
      </c>
      <c r="C33" s="75" t="s">
        <v>91</v>
      </c>
      <c r="D33" s="33" t="s">
        <v>122</v>
      </c>
    </row>
    <row r="34" spans="2:4">
      <c r="B34" s="98">
        <v>22</v>
      </c>
      <c r="C34" s="75" t="s">
        <v>92</v>
      </c>
      <c r="D34" s="33" t="s">
        <v>136</v>
      </c>
    </row>
    <row r="35" spans="2:4">
      <c r="B35" s="98">
        <v>23</v>
      </c>
      <c r="C35" s="75" t="s">
        <v>127</v>
      </c>
      <c r="D35" s="33" t="s">
        <v>122</v>
      </c>
    </row>
    <row r="36" spans="2:4">
      <c r="B36" s="98">
        <v>24</v>
      </c>
      <c r="C36" s="75" t="s">
        <v>93</v>
      </c>
      <c r="D36" s="33" t="s">
        <v>14</v>
      </c>
    </row>
    <row r="37" spans="2:4">
      <c r="B37" s="98">
        <v>25</v>
      </c>
      <c r="C37" s="75" t="s">
        <v>94</v>
      </c>
      <c r="D37" s="33" t="s">
        <v>14</v>
      </c>
    </row>
    <row r="38" spans="2:4">
      <c r="B38" s="98">
        <v>26</v>
      </c>
      <c r="C38" s="75" t="s">
        <v>95</v>
      </c>
      <c r="D38" s="33" t="s">
        <v>14</v>
      </c>
    </row>
    <row r="39" spans="2:4">
      <c r="B39" s="98">
        <v>27</v>
      </c>
      <c r="C39" s="75" t="s">
        <v>96</v>
      </c>
      <c r="D39" s="33" t="s">
        <v>14</v>
      </c>
    </row>
    <row r="40" spans="2:4">
      <c r="B40" s="98">
        <v>28</v>
      </c>
      <c r="C40" s="75" t="s">
        <v>97</v>
      </c>
      <c r="D40" s="33" t="s">
        <v>14</v>
      </c>
    </row>
    <row r="41" spans="2:4">
      <c r="B41" s="98">
        <v>29</v>
      </c>
      <c r="C41" s="75" t="s">
        <v>98</v>
      </c>
      <c r="D41" s="33" t="s">
        <v>14</v>
      </c>
    </row>
    <row r="42" spans="2:4">
      <c r="B42" s="98">
        <v>30</v>
      </c>
      <c r="C42" s="75" t="s">
        <v>99</v>
      </c>
      <c r="D42" s="33" t="s">
        <v>122</v>
      </c>
    </row>
    <row r="43" spans="2:4">
      <c r="B43" s="98">
        <v>31</v>
      </c>
      <c r="C43" s="75" t="s">
        <v>100</v>
      </c>
      <c r="D43" s="33" t="s">
        <v>14</v>
      </c>
    </row>
    <row r="44" spans="2:4">
      <c r="B44" s="98">
        <v>32</v>
      </c>
      <c r="C44" s="75" t="s">
        <v>101</v>
      </c>
      <c r="D44" s="33" t="s">
        <v>14</v>
      </c>
    </row>
    <row r="45" spans="2:4">
      <c r="B45" s="98">
        <v>33</v>
      </c>
      <c r="C45" s="75" t="s">
        <v>102</v>
      </c>
      <c r="D45" s="33" t="s">
        <v>14</v>
      </c>
    </row>
    <row r="46" spans="2:4" ht="20.399999999999999">
      <c r="B46" s="98">
        <v>34</v>
      </c>
      <c r="C46" s="75" t="s">
        <v>103</v>
      </c>
      <c r="D46" s="33" t="s">
        <v>14</v>
      </c>
    </row>
    <row r="47" spans="2:4">
      <c r="B47" s="98">
        <v>35</v>
      </c>
      <c r="C47" s="75" t="s">
        <v>104</v>
      </c>
      <c r="D47" s="33" t="s">
        <v>137</v>
      </c>
    </row>
    <row r="48" spans="2:4">
      <c r="B48" s="98">
        <v>36</v>
      </c>
      <c r="C48" s="75" t="s">
        <v>105</v>
      </c>
      <c r="D48" s="33" t="s">
        <v>122</v>
      </c>
    </row>
    <row r="49" spans="2:5">
      <c r="B49" s="98">
        <v>37</v>
      </c>
      <c r="C49" s="75" t="s">
        <v>106</v>
      </c>
      <c r="D49" s="33" t="s">
        <v>14</v>
      </c>
    </row>
    <row r="50" spans="2:5">
      <c r="B50" s="31"/>
    </row>
    <row r="53" spans="2:5">
      <c r="B53" s="31" t="s">
        <v>109</v>
      </c>
    </row>
    <row r="56" spans="2:5" ht="10.199999999999999" customHeight="1">
      <c r="B56" s="462" t="s">
        <v>109</v>
      </c>
      <c r="C56" s="462"/>
      <c r="D56" s="462"/>
      <c r="E56" s="462"/>
    </row>
    <row r="57" spans="2:5">
      <c r="B57" s="13">
        <v>1</v>
      </c>
      <c r="C57" s="237" t="s">
        <v>63</v>
      </c>
      <c r="D57" s="33" t="s">
        <v>110</v>
      </c>
      <c r="E57" s="33" t="s">
        <v>110</v>
      </c>
    </row>
    <row r="58" spans="2:5" ht="11.25" customHeight="1">
      <c r="B58" s="13">
        <v>2</v>
      </c>
      <c r="C58" s="237" t="s">
        <v>64</v>
      </c>
      <c r="D58" s="33" t="s">
        <v>111</v>
      </c>
      <c r="E58" s="33" t="s">
        <v>111</v>
      </c>
    </row>
    <row r="59" spans="2:5" ht="20.399999999999999">
      <c r="B59" s="13">
        <v>3</v>
      </c>
      <c r="C59" s="237" t="s">
        <v>65</v>
      </c>
      <c r="D59" s="33" t="s">
        <v>1098</v>
      </c>
      <c r="E59" s="33" t="s">
        <v>1098</v>
      </c>
    </row>
    <row r="60" spans="2:5">
      <c r="B60" s="13"/>
      <c r="C60" s="237" t="s">
        <v>66</v>
      </c>
      <c r="D60" s="33"/>
      <c r="E60" s="33"/>
    </row>
    <row r="61" spans="2:5">
      <c r="B61" s="13">
        <v>4</v>
      </c>
      <c r="C61" s="237" t="s">
        <v>67</v>
      </c>
      <c r="D61" s="33" t="s">
        <v>112</v>
      </c>
      <c r="E61" s="33" t="s">
        <v>112</v>
      </c>
    </row>
    <row r="62" spans="2:5">
      <c r="B62" s="13">
        <v>5</v>
      </c>
      <c r="C62" s="237" t="s">
        <v>68</v>
      </c>
      <c r="D62" s="33" t="s">
        <v>112</v>
      </c>
      <c r="E62" s="33" t="s">
        <v>112</v>
      </c>
    </row>
    <row r="63" spans="2:5">
      <c r="B63" s="13">
        <v>6</v>
      </c>
      <c r="C63" s="237" t="s">
        <v>69</v>
      </c>
      <c r="D63" s="33" t="s">
        <v>113</v>
      </c>
      <c r="E63" s="33" t="s">
        <v>113</v>
      </c>
    </row>
    <row r="64" spans="2:5">
      <c r="B64" s="13">
        <v>7</v>
      </c>
      <c r="C64" s="237" t="s">
        <v>70</v>
      </c>
      <c r="D64" s="33" t="s">
        <v>114</v>
      </c>
      <c r="E64" s="33" t="s">
        <v>114</v>
      </c>
    </row>
    <row r="65" spans="2:5">
      <c r="B65" s="13">
        <v>8</v>
      </c>
      <c r="C65" s="237" t="s">
        <v>124</v>
      </c>
      <c r="D65" s="202">
        <v>48500000</v>
      </c>
      <c r="E65" s="202">
        <v>120000000</v>
      </c>
    </row>
    <row r="66" spans="2:5">
      <c r="B66" s="13"/>
      <c r="C66" s="237" t="s">
        <v>107</v>
      </c>
      <c r="D66" s="33" t="s">
        <v>115</v>
      </c>
      <c r="E66" s="33" t="s">
        <v>115</v>
      </c>
    </row>
    <row r="67" spans="2:5">
      <c r="B67" s="13">
        <v>9</v>
      </c>
      <c r="C67" s="237" t="s">
        <v>125</v>
      </c>
      <c r="D67" s="202">
        <v>48500000</v>
      </c>
      <c r="E67" s="202">
        <v>120000000</v>
      </c>
    </row>
    <row r="68" spans="2:5">
      <c r="B68" s="13" t="s">
        <v>72</v>
      </c>
      <c r="C68" s="237" t="s">
        <v>126</v>
      </c>
      <c r="D68" s="202">
        <v>48500000</v>
      </c>
      <c r="E68" s="202">
        <v>120000000</v>
      </c>
    </row>
    <row r="69" spans="2:5">
      <c r="B69" s="13" t="s">
        <v>73</v>
      </c>
      <c r="C69" s="237" t="s">
        <v>74</v>
      </c>
      <c r="D69" s="202">
        <v>48500000</v>
      </c>
      <c r="E69" s="202">
        <v>120000000</v>
      </c>
    </row>
    <row r="70" spans="2:5">
      <c r="B70" s="13">
        <v>10</v>
      </c>
      <c r="C70" s="237" t="s">
        <v>75</v>
      </c>
      <c r="D70" s="33" t="s">
        <v>116</v>
      </c>
      <c r="E70" s="33" t="s">
        <v>116</v>
      </c>
    </row>
    <row r="71" spans="2:5">
      <c r="B71" s="13">
        <v>11</v>
      </c>
      <c r="C71" s="237" t="s">
        <v>76</v>
      </c>
      <c r="D71" s="33" t="s">
        <v>117</v>
      </c>
      <c r="E71" s="33" t="s">
        <v>118</v>
      </c>
    </row>
    <row r="72" spans="2:5">
      <c r="B72" s="13">
        <v>12</v>
      </c>
      <c r="C72" s="237" t="s">
        <v>77</v>
      </c>
      <c r="D72" s="33" t="s">
        <v>361</v>
      </c>
      <c r="E72" s="33" t="s">
        <v>361</v>
      </c>
    </row>
    <row r="73" spans="2:5">
      <c r="B73" s="13">
        <v>13</v>
      </c>
      <c r="C73" s="237" t="s">
        <v>78</v>
      </c>
      <c r="D73" s="33" t="s">
        <v>119</v>
      </c>
      <c r="E73" s="33" t="s">
        <v>120</v>
      </c>
    </row>
    <row r="74" spans="2:5" ht="20.399999999999999">
      <c r="B74" s="13">
        <v>14</v>
      </c>
      <c r="C74" s="19" t="s">
        <v>79</v>
      </c>
      <c r="D74" s="15" t="s">
        <v>1097</v>
      </c>
      <c r="E74" s="15" t="s">
        <v>1097</v>
      </c>
    </row>
    <row r="75" spans="2:5">
      <c r="B75" s="11">
        <v>15</v>
      </c>
      <c r="C75" s="19" t="s">
        <v>1099</v>
      </c>
      <c r="D75" s="15" t="s">
        <v>111</v>
      </c>
      <c r="E75" s="15" t="s">
        <v>111</v>
      </c>
    </row>
    <row r="76" spans="2:5">
      <c r="B76" s="13">
        <v>16</v>
      </c>
      <c r="C76" s="237" t="s">
        <v>81</v>
      </c>
      <c r="D76" s="33" t="s">
        <v>111</v>
      </c>
      <c r="E76" s="33" t="s">
        <v>111</v>
      </c>
    </row>
    <row r="77" spans="2:5">
      <c r="B77" s="13" t="s">
        <v>82</v>
      </c>
      <c r="C77" s="237" t="s">
        <v>83</v>
      </c>
      <c r="D77" s="33"/>
      <c r="E77" s="33"/>
    </row>
    <row r="78" spans="2:5">
      <c r="B78" s="13">
        <v>17</v>
      </c>
      <c r="C78" s="237" t="s">
        <v>84</v>
      </c>
      <c r="D78" s="33" t="s">
        <v>121</v>
      </c>
      <c r="E78" s="33" t="s">
        <v>121</v>
      </c>
    </row>
    <row r="79" spans="2:5">
      <c r="B79" s="13">
        <v>18</v>
      </c>
      <c r="C79" s="237" t="s">
        <v>85</v>
      </c>
      <c r="D79" s="33" t="s">
        <v>1600</v>
      </c>
      <c r="E79" s="33" t="s">
        <v>1599</v>
      </c>
    </row>
    <row r="80" spans="2:5" ht="20.399999999999999">
      <c r="B80" s="13">
        <v>19</v>
      </c>
      <c r="C80" s="237" t="s">
        <v>86</v>
      </c>
      <c r="D80" s="33" t="s">
        <v>111</v>
      </c>
      <c r="E80" s="33" t="s">
        <v>111</v>
      </c>
    </row>
    <row r="81" spans="2:5" ht="20.399999999999999">
      <c r="B81" s="13" t="s">
        <v>87</v>
      </c>
      <c r="C81" s="237" t="s">
        <v>88</v>
      </c>
      <c r="D81" s="33" t="s">
        <v>111</v>
      </c>
      <c r="E81" s="33" t="s">
        <v>111</v>
      </c>
    </row>
    <row r="82" spans="2:5" ht="20.399999999999999">
      <c r="B82" s="13" t="s">
        <v>89</v>
      </c>
      <c r="C82" s="237" t="s">
        <v>90</v>
      </c>
      <c r="D82" s="33" t="s">
        <v>111</v>
      </c>
      <c r="E82" s="33" t="s">
        <v>111</v>
      </c>
    </row>
    <row r="83" spans="2:5">
      <c r="B83" s="13">
        <v>21</v>
      </c>
      <c r="C83" s="237" t="s">
        <v>91</v>
      </c>
      <c r="D83" s="33" t="s">
        <v>111</v>
      </c>
      <c r="E83" s="33" t="s">
        <v>111</v>
      </c>
    </row>
    <row r="84" spans="2:5">
      <c r="B84" s="13">
        <v>22</v>
      </c>
      <c r="C84" s="237" t="s">
        <v>92</v>
      </c>
      <c r="D84" s="33" t="s">
        <v>111</v>
      </c>
      <c r="E84" s="33" t="s">
        <v>111</v>
      </c>
    </row>
    <row r="85" spans="2:5">
      <c r="B85" s="13">
        <v>23</v>
      </c>
      <c r="C85" s="237" t="s">
        <v>127</v>
      </c>
      <c r="D85" s="33" t="s">
        <v>122</v>
      </c>
      <c r="E85" s="33" t="s">
        <v>122</v>
      </c>
    </row>
    <row r="86" spans="2:5">
      <c r="B86" s="13">
        <v>24</v>
      </c>
      <c r="C86" s="237" t="s">
        <v>93</v>
      </c>
      <c r="D86" s="33" t="s">
        <v>111</v>
      </c>
      <c r="E86" s="33" t="s">
        <v>111</v>
      </c>
    </row>
    <row r="87" spans="2:5">
      <c r="B87" s="13">
        <v>25</v>
      </c>
      <c r="C87" s="237" t="s">
        <v>94</v>
      </c>
      <c r="D87" s="33" t="s">
        <v>111</v>
      </c>
      <c r="E87" s="33" t="s">
        <v>111</v>
      </c>
    </row>
    <row r="88" spans="2:5">
      <c r="B88" s="13">
        <v>26</v>
      </c>
      <c r="C88" s="237" t="s">
        <v>95</v>
      </c>
      <c r="D88" s="33" t="s">
        <v>111</v>
      </c>
      <c r="E88" s="33" t="s">
        <v>111</v>
      </c>
    </row>
    <row r="89" spans="2:5">
      <c r="B89" s="13">
        <v>27</v>
      </c>
      <c r="C89" s="237" t="s">
        <v>96</v>
      </c>
      <c r="D89" s="33" t="s">
        <v>111</v>
      </c>
      <c r="E89" s="33" t="s">
        <v>111</v>
      </c>
    </row>
    <row r="90" spans="2:5">
      <c r="B90" s="13">
        <v>28</v>
      </c>
      <c r="C90" s="237" t="s">
        <v>97</v>
      </c>
      <c r="D90" s="33" t="s">
        <v>111</v>
      </c>
      <c r="E90" s="33" t="s">
        <v>111</v>
      </c>
    </row>
    <row r="91" spans="2:5">
      <c r="B91" s="13">
        <v>29</v>
      </c>
      <c r="C91" s="237" t="s">
        <v>98</v>
      </c>
      <c r="D91" s="33" t="s">
        <v>111</v>
      </c>
      <c r="E91" s="33" t="s">
        <v>111</v>
      </c>
    </row>
    <row r="92" spans="2:5">
      <c r="B92" s="13">
        <v>30</v>
      </c>
      <c r="C92" s="237" t="s">
        <v>99</v>
      </c>
      <c r="D92" s="33" t="s">
        <v>122</v>
      </c>
      <c r="E92" s="33" t="s">
        <v>122</v>
      </c>
    </row>
    <row r="93" spans="2:5">
      <c r="B93" s="13">
        <v>31</v>
      </c>
      <c r="C93" s="237" t="s">
        <v>100</v>
      </c>
      <c r="D93" s="33"/>
      <c r="E93" s="33"/>
    </row>
    <row r="94" spans="2:5">
      <c r="B94" s="13">
        <v>32</v>
      </c>
      <c r="C94" s="237" t="s">
        <v>101</v>
      </c>
      <c r="D94" s="33"/>
      <c r="E94" s="33"/>
    </row>
    <row r="95" spans="2:5">
      <c r="B95" s="13">
        <v>33</v>
      </c>
      <c r="C95" s="237" t="s">
        <v>102</v>
      </c>
      <c r="D95" s="33"/>
      <c r="E95" s="33"/>
    </row>
    <row r="96" spans="2:5" ht="20.399999999999999">
      <c r="B96" s="13">
        <v>34</v>
      </c>
      <c r="C96" s="237" t="s">
        <v>103</v>
      </c>
      <c r="D96" s="33"/>
      <c r="E96" s="33"/>
    </row>
    <row r="97" spans="2:5" ht="20.399999999999999">
      <c r="B97" s="13">
        <v>35</v>
      </c>
      <c r="C97" s="237" t="s">
        <v>104</v>
      </c>
      <c r="D97" s="33" t="s">
        <v>123</v>
      </c>
      <c r="E97" s="33" t="s">
        <v>123</v>
      </c>
    </row>
    <row r="98" spans="2:5">
      <c r="B98" s="13">
        <v>36</v>
      </c>
      <c r="C98" s="237" t="s">
        <v>105</v>
      </c>
      <c r="D98" s="33" t="s">
        <v>122</v>
      </c>
      <c r="E98" s="33" t="s">
        <v>122</v>
      </c>
    </row>
    <row r="99" spans="2:5">
      <c r="B99" s="13">
        <v>37</v>
      </c>
      <c r="C99" s="237" t="s">
        <v>106</v>
      </c>
      <c r="D99" s="33" t="s">
        <v>14</v>
      </c>
      <c r="E99" s="33" t="s">
        <v>14</v>
      </c>
    </row>
  </sheetData>
  <mergeCells count="2">
    <mergeCell ref="B9:D9"/>
    <mergeCell ref="B56:E56"/>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autoPageBreaks="0"/>
  </sheetPr>
  <dimension ref="A1:K12"/>
  <sheetViews>
    <sheetView showGridLines="0" zoomScaleNormal="100" workbookViewId="0">
      <selection activeCell="H3" sqref="H3"/>
    </sheetView>
  </sheetViews>
  <sheetFormatPr defaultColWidth="9.109375" defaultRowHeight="10.199999999999999"/>
  <cols>
    <col min="1" max="1" width="3.109375" style="64" customWidth="1"/>
    <col min="2" max="2" width="6.5546875" style="64" customWidth="1"/>
    <col min="3" max="3" width="12" style="64" customWidth="1"/>
    <col min="4" max="4" width="8.88671875" style="64" customWidth="1"/>
    <col min="5" max="6" width="13.109375" style="64" customWidth="1"/>
    <col min="7" max="7" width="9.5546875" style="64" bestFit="1" customWidth="1"/>
    <col min="8" max="8" width="12.109375" style="64" customWidth="1"/>
    <col min="9" max="9" width="9.109375" style="64"/>
    <col min="10" max="10" width="10.88671875" style="64" customWidth="1"/>
    <col min="11" max="16384" width="9.109375" style="64"/>
  </cols>
  <sheetData>
    <row r="1" spans="1:11">
      <c r="A1" s="128" t="s">
        <v>1036</v>
      </c>
    </row>
    <row r="2" spans="1:11">
      <c r="A2" s="128"/>
    </row>
    <row r="3" spans="1:11">
      <c r="A3" s="128"/>
    </row>
    <row r="4" spans="1:11">
      <c r="A4" s="128"/>
    </row>
    <row r="5" spans="1:11">
      <c r="B5" s="31" t="s">
        <v>451</v>
      </c>
    </row>
    <row r="8" spans="1:11" ht="30.6">
      <c r="B8" s="263" t="s">
        <v>460</v>
      </c>
      <c r="C8" s="263" t="s">
        <v>452</v>
      </c>
      <c r="D8" s="263" t="s">
        <v>459</v>
      </c>
      <c r="E8" s="263" t="s">
        <v>809</v>
      </c>
      <c r="F8" s="263" t="s">
        <v>810</v>
      </c>
      <c r="G8" s="263" t="s">
        <v>453</v>
      </c>
      <c r="H8" s="263" t="s">
        <v>454</v>
      </c>
      <c r="I8" s="263" t="s">
        <v>455</v>
      </c>
      <c r="J8" s="263" t="s">
        <v>456</v>
      </c>
      <c r="K8" s="263" t="s">
        <v>457</v>
      </c>
    </row>
    <row r="9" spans="1:11" ht="30.6">
      <c r="B9" s="20">
        <v>1</v>
      </c>
      <c r="C9" s="20" t="s">
        <v>110</v>
      </c>
      <c r="D9" s="20" t="s">
        <v>115</v>
      </c>
      <c r="E9" s="369">
        <v>48500000</v>
      </c>
      <c r="F9" s="369">
        <v>241268100</v>
      </c>
      <c r="G9" s="370">
        <v>42943</v>
      </c>
      <c r="H9" s="370">
        <v>46595</v>
      </c>
      <c r="I9" s="20" t="s">
        <v>1580</v>
      </c>
      <c r="J9" s="20" t="s">
        <v>1581</v>
      </c>
      <c r="K9" s="20" t="s">
        <v>1582</v>
      </c>
    </row>
    <row r="10" spans="1:11" ht="30.6">
      <c r="B10" s="20">
        <v>2</v>
      </c>
      <c r="C10" s="20" t="s">
        <v>110</v>
      </c>
      <c r="D10" s="20" t="s">
        <v>115</v>
      </c>
      <c r="E10" s="369">
        <v>120000000</v>
      </c>
      <c r="F10" s="369">
        <v>596952000</v>
      </c>
      <c r="G10" s="370">
        <v>43098</v>
      </c>
      <c r="H10" s="370">
        <v>46750</v>
      </c>
      <c r="I10" s="20" t="s">
        <v>1580</v>
      </c>
      <c r="J10" s="20" t="s">
        <v>1581</v>
      </c>
      <c r="K10" s="20" t="s">
        <v>1582</v>
      </c>
    </row>
    <row r="11" spans="1:11" ht="30.6">
      <c r="B11" s="20">
        <v>3</v>
      </c>
      <c r="C11" s="20" t="s">
        <v>110</v>
      </c>
      <c r="D11" s="20" t="s">
        <v>115</v>
      </c>
      <c r="E11" s="369">
        <v>48500000</v>
      </c>
      <c r="F11" s="369">
        <v>241268100</v>
      </c>
      <c r="G11" s="370">
        <v>42943</v>
      </c>
      <c r="H11" s="370">
        <v>46595</v>
      </c>
      <c r="I11" s="20" t="s">
        <v>1580</v>
      </c>
      <c r="J11" s="20" t="s">
        <v>1581</v>
      </c>
      <c r="K11" s="20" t="s">
        <v>1582</v>
      </c>
    </row>
    <row r="12" spans="1:11" ht="14.4">
      <c r="B12" s="371"/>
      <c r="C12" s="363" t="s">
        <v>6</v>
      </c>
      <c r="D12" s="304"/>
      <c r="E12" s="372">
        <v>217000000</v>
      </c>
      <c r="F12" s="372">
        <v>1079488200</v>
      </c>
      <c r="G12" s="304"/>
      <c r="H12" s="304"/>
      <c r="I12" s="304"/>
      <c r="J12" s="304"/>
      <c r="K12" s="304"/>
    </row>
  </sheetData>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autoPageBreaks="0"/>
  </sheetPr>
  <dimension ref="A1:F66"/>
  <sheetViews>
    <sheetView showGridLines="0" zoomScaleNormal="100" workbookViewId="0">
      <selection activeCell="E2" sqref="E2"/>
    </sheetView>
  </sheetViews>
  <sheetFormatPr defaultColWidth="9.109375" defaultRowHeight="10.199999999999999"/>
  <cols>
    <col min="1" max="1" width="3.109375" style="29" customWidth="1"/>
    <col min="2" max="2" width="11" style="109" customWidth="1"/>
    <col min="3" max="3" width="53.88671875" style="109" customWidth="1"/>
    <col min="4" max="4" width="14.33203125" style="109" customWidth="1"/>
    <col min="5" max="5" width="14.33203125" style="95" customWidth="1"/>
    <col min="6" max="6" width="13.33203125" style="29" customWidth="1"/>
    <col min="7" max="16384" width="9.109375" style="29"/>
  </cols>
  <sheetData>
    <row r="1" spans="1:6">
      <c r="A1" s="128" t="s">
        <v>1036</v>
      </c>
    </row>
    <row r="3" spans="1:6">
      <c r="B3" s="147"/>
      <c r="C3" s="147"/>
      <c r="D3" s="147"/>
      <c r="E3" s="148"/>
    </row>
    <row r="4" spans="1:6">
      <c r="B4" s="147"/>
      <c r="C4" s="147"/>
      <c r="D4" s="147"/>
      <c r="E4" s="148"/>
    </row>
    <row r="5" spans="1:6">
      <c r="B5" s="92" t="s">
        <v>61</v>
      </c>
      <c r="C5" s="93"/>
      <c r="D5" s="93"/>
      <c r="E5" s="94"/>
      <c r="F5" s="94"/>
    </row>
    <row r="7" spans="1:6">
      <c r="F7" s="31"/>
    </row>
    <row r="8" spans="1:6" ht="10.199999999999999" customHeight="1">
      <c r="B8" s="466" t="s">
        <v>1601</v>
      </c>
      <c r="C8" s="467"/>
      <c r="D8" s="467"/>
      <c r="E8" s="467"/>
      <c r="F8" s="468"/>
    </row>
    <row r="9" spans="1:6" ht="30.6">
      <c r="B9" s="235" t="s">
        <v>328</v>
      </c>
      <c r="C9" s="235" t="s">
        <v>138</v>
      </c>
      <c r="D9" s="235" t="s">
        <v>346</v>
      </c>
      <c r="E9" s="235" t="s">
        <v>347</v>
      </c>
      <c r="F9" s="235" t="s">
        <v>1100</v>
      </c>
    </row>
    <row r="10" spans="1:6" ht="14.4" customHeight="1">
      <c r="B10" s="463" t="s">
        <v>1101</v>
      </c>
      <c r="C10" s="464"/>
      <c r="D10" s="464"/>
      <c r="E10" s="464"/>
      <c r="F10" s="465"/>
    </row>
    <row r="11" spans="1:6">
      <c r="B11" s="158">
        <v>1</v>
      </c>
      <c r="C11" s="237" t="s">
        <v>139</v>
      </c>
      <c r="D11" s="283">
        <v>1799428752</v>
      </c>
      <c r="E11" s="283">
        <v>1799428752</v>
      </c>
      <c r="F11" s="20" t="s">
        <v>490</v>
      </c>
    </row>
    <row r="12" spans="1:6" ht="14.4">
      <c r="B12" s="268"/>
      <c r="C12" s="237" t="s">
        <v>1102</v>
      </c>
      <c r="D12" s="283">
        <v>1177748253</v>
      </c>
      <c r="E12" s="283">
        <v>1177748253</v>
      </c>
      <c r="F12" s="20" t="s">
        <v>491</v>
      </c>
    </row>
    <row r="13" spans="1:6">
      <c r="B13" s="158">
        <v>2</v>
      </c>
      <c r="C13" s="237" t="s">
        <v>140</v>
      </c>
      <c r="D13" s="283">
        <v>4946561039</v>
      </c>
      <c r="E13" s="283">
        <v>4340044905</v>
      </c>
      <c r="F13" s="20" t="s">
        <v>1103</v>
      </c>
    </row>
    <row r="14" spans="1:6">
      <c r="B14" s="158">
        <v>3</v>
      </c>
      <c r="C14" s="237" t="s">
        <v>141</v>
      </c>
      <c r="D14" s="283">
        <v>324686221</v>
      </c>
      <c r="E14" s="283">
        <v>318456074</v>
      </c>
      <c r="F14" s="20" t="s">
        <v>1104</v>
      </c>
    </row>
    <row r="15" spans="1:6">
      <c r="B15" s="158" t="s">
        <v>1105</v>
      </c>
      <c r="C15" s="237" t="s">
        <v>1106</v>
      </c>
      <c r="D15" s="283">
        <v>111064174</v>
      </c>
      <c r="E15" s="283">
        <v>111064174</v>
      </c>
      <c r="F15" s="20"/>
    </row>
    <row r="16" spans="1:6" ht="30.6">
      <c r="B16" s="158">
        <v>4</v>
      </c>
      <c r="C16" s="19" t="s">
        <v>1107</v>
      </c>
      <c r="D16" s="283">
        <v>0</v>
      </c>
      <c r="E16" s="283">
        <v>0</v>
      </c>
      <c r="F16" s="20"/>
    </row>
    <row r="17" spans="2:6" ht="20.399999999999999">
      <c r="B17" s="158">
        <v>5</v>
      </c>
      <c r="C17" s="19" t="s">
        <v>1108</v>
      </c>
      <c r="D17" s="283">
        <v>0</v>
      </c>
      <c r="E17" s="283">
        <v>0</v>
      </c>
      <c r="F17" s="20"/>
    </row>
    <row r="18" spans="2:6" ht="20.399999999999999">
      <c r="B18" s="158" t="s">
        <v>802</v>
      </c>
      <c r="C18" s="237" t="s">
        <v>1109</v>
      </c>
      <c r="D18" s="283">
        <v>776248919</v>
      </c>
      <c r="E18" s="283">
        <v>646938128</v>
      </c>
      <c r="F18" s="20"/>
    </row>
    <row r="19" spans="2:6">
      <c r="B19" s="231">
        <v>6</v>
      </c>
      <c r="C19" s="238" t="s">
        <v>142</v>
      </c>
      <c r="D19" s="395">
        <v>7957989105</v>
      </c>
      <c r="E19" s="395">
        <v>7215932033</v>
      </c>
      <c r="F19" s="244"/>
    </row>
    <row r="20" spans="2:6" ht="14.4" customHeight="1">
      <c r="B20" s="463" t="s">
        <v>1110</v>
      </c>
      <c r="C20" s="464"/>
      <c r="D20" s="464"/>
      <c r="E20" s="464"/>
      <c r="F20" s="465"/>
    </row>
    <row r="21" spans="2:6">
      <c r="B21" s="158">
        <v>7</v>
      </c>
      <c r="C21" s="237" t="s">
        <v>1111</v>
      </c>
      <c r="D21" s="396">
        <v>-1184729</v>
      </c>
      <c r="E21" s="396">
        <v>-1184729</v>
      </c>
      <c r="F21" s="33"/>
    </row>
    <row r="22" spans="2:6">
      <c r="B22" s="158">
        <v>8</v>
      </c>
      <c r="C22" s="237" t="s">
        <v>143</v>
      </c>
      <c r="D22" s="283">
        <v>-253997152</v>
      </c>
      <c r="E22" s="283">
        <v>-247709706</v>
      </c>
      <c r="F22" s="20" t="s">
        <v>1112</v>
      </c>
    </row>
    <row r="23" spans="2:6" ht="30.6">
      <c r="B23" s="158">
        <v>10</v>
      </c>
      <c r="C23" s="237" t="s">
        <v>1113</v>
      </c>
      <c r="D23" s="283">
        <v>0</v>
      </c>
      <c r="E23" s="283">
        <v>0</v>
      </c>
      <c r="F23" s="20"/>
    </row>
    <row r="24" spans="2:6" ht="20.399999999999999">
      <c r="B24" s="158">
        <v>11</v>
      </c>
      <c r="C24" s="237" t="s">
        <v>144</v>
      </c>
      <c r="D24" s="283">
        <v>6506201</v>
      </c>
      <c r="E24" s="283">
        <v>6506201</v>
      </c>
      <c r="F24" s="33"/>
    </row>
    <row r="25" spans="2:6">
      <c r="B25" s="158">
        <v>12</v>
      </c>
      <c r="C25" s="19" t="s">
        <v>1114</v>
      </c>
      <c r="D25" s="283">
        <v>-825172</v>
      </c>
      <c r="E25" s="283">
        <v>-4259948</v>
      </c>
      <c r="F25" s="33"/>
    </row>
    <row r="26" spans="2:6">
      <c r="B26" s="158">
        <v>13</v>
      </c>
      <c r="C26" s="19" t="s">
        <v>1115</v>
      </c>
      <c r="D26" s="283">
        <v>0</v>
      </c>
      <c r="E26" s="283">
        <v>0</v>
      </c>
      <c r="F26" s="33"/>
    </row>
    <row r="27" spans="2:6" ht="20.399999999999999">
      <c r="B27" s="158">
        <v>14</v>
      </c>
      <c r="C27" s="19" t="s">
        <v>1116</v>
      </c>
      <c r="D27" s="283">
        <v>0</v>
      </c>
      <c r="E27" s="283">
        <v>0</v>
      </c>
      <c r="F27" s="33"/>
    </row>
    <row r="28" spans="2:6">
      <c r="B28" s="158">
        <v>15</v>
      </c>
      <c r="C28" s="19" t="s">
        <v>1117</v>
      </c>
      <c r="D28" s="283">
        <v>0</v>
      </c>
      <c r="E28" s="283">
        <v>0</v>
      </c>
      <c r="F28" s="33"/>
    </row>
    <row r="29" spans="2:6" s="31" customFormat="1" ht="20.399999999999999">
      <c r="B29" s="158">
        <v>16</v>
      </c>
      <c r="C29" s="19" t="s">
        <v>1118</v>
      </c>
      <c r="D29" s="283">
        <v>0</v>
      </c>
      <c r="E29" s="283">
        <v>0</v>
      </c>
      <c r="F29" s="33"/>
    </row>
    <row r="30" spans="2:6" ht="40.799999999999997">
      <c r="B30" s="158">
        <v>17</v>
      </c>
      <c r="C30" s="19" t="s">
        <v>1119</v>
      </c>
      <c r="D30" s="283">
        <v>0</v>
      </c>
      <c r="E30" s="283">
        <v>0</v>
      </c>
      <c r="F30" s="33"/>
    </row>
    <row r="31" spans="2:6" ht="40.799999999999997">
      <c r="B31" s="158">
        <v>18</v>
      </c>
      <c r="C31" s="19" t="s">
        <v>1120</v>
      </c>
      <c r="D31" s="283">
        <v>0</v>
      </c>
      <c r="E31" s="283">
        <v>0</v>
      </c>
      <c r="F31" s="33"/>
    </row>
    <row r="32" spans="2:6" ht="40.799999999999997">
      <c r="B32" s="158">
        <v>19</v>
      </c>
      <c r="C32" s="19" t="s">
        <v>1121</v>
      </c>
      <c r="D32" s="283">
        <v>0</v>
      </c>
      <c r="E32" s="283">
        <v>0</v>
      </c>
      <c r="F32" s="33"/>
    </row>
    <row r="33" spans="2:6">
      <c r="B33" s="158" t="s">
        <v>1122</v>
      </c>
      <c r="C33" s="19" t="s">
        <v>1123</v>
      </c>
      <c r="D33" s="283">
        <v>0</v>
      </c>
      <c r="E33" s="283">
        <v>0</v>
      </c>
      <c r="F33" s="33"/>
    </row>
    <row r="34" spans="2:6" ht="51">
      <c r="B34" s="158" t="s">
        <v>1124</v>
      </c>
      <c r="C34" s="237" t="s">
        <v>1125</v>
      </c>
      <c r="D34" s="283">
        <v>-10654179</v>
      </c>
      <c r="E34" s="283">
        <v>-10654179</v>
      </c>
      <c r="F34" s="33"/>
    </row>
    <row r="35" spans="2:6" ht="20.399999999999999">
      <c r="B35" s="158">
        <v>27</v>
      </c>
      <c r="C35" s="237" t="s">
        <v>1126</v>
      </c>
      <c r="D35" s="283">
        <v>0</v>
      </c>
      <c r="E35" s="283">
        <v>0</v>
      </c>
      <c r="F35" s="33"/>
    </row>
    <row r="36" spans="2:6" s="31" customFormat="1">
      <c r="B36" s="158" t="s">
        <v>1127</v>
      </c>
      <c r="C36" s="237" t="s">
        <v>1128</v>
      </c>
      <c r="D36" s="283">
        <v>-5975323</v>
      </c>
      <c r="E36" s="283">
        <v>-3433469</v>
      </c>
      <c r="F36" s="33"/>
    </row>
    <row r="37" spans="2:6" s="31" customFormat="1">
      <c r="B37" s="231">
        <v>28</v>
      </c>
      <c r="C37" s="238" t="s">
        <v>145</v>
      </c>
      <c r="D37" s="282">
        <v>-266130354</v>
      </c>
      <c r="E37" s="282">
        <v>-260735830</v>
      </c>
      <c r="F37" s="33"/>
    </row>
    <row r="38" spans="2:6" s="31" customFormat="1">
      <c r="B38" s="231">
        <v>29</v>
      </c>
      <c r="C38" s="238" t="s">
        <v>146</v>
      </c>
      <c r="D38" s="395">
        <v>7691858751</v>
      </c>
      <c r="E38" s="395">
        <v>6955196203</v>
      </c>
      <c r="F38" s="33"/>
    </row>
    <row r="39" spans="2:6" ht="14.4" customHeight="1">
      <c r="B39" s="463" t="s">
        <v>147</v>
      </c>
      <c r="C39" s="464"/>
      <c r="D39" s="464"/>
      <c r="E39" s="464"/>
      <c r="F39" s="465"/>
    </row>
    <row r="40" spans="2:6">
      <c r="B40" s="20">
        <v>30</v>
      </c>
      <c r="C40" s="19" t="s">
        <v>1129</v>
      </c>
      <c r="D40" s="283">
        <v>0</v>
      </c>
      <c r="E40" s="283">
        <v>0</v>
      </c>
      <c r="F40" s="33"/>
    </row>
    <row r="41" spans="2:6" ht="30.6">
      <c r="B41" s="20">
        <v>33</v>
      </c>
      <c r="C41" s="19" t="s">
        <v>1130</v>
      </c>
      <c r="D41" s="283">
        <v>0</v>
      </c>
      <c r="E41" s="283">
        <v>0</v>
      </c>
      <c r="F41" s="33"/>
    </row>
    <row r="42" spans="2:6" ht="30.6">
      <c r="B42" s="20">
        <v>34</v>
      </c>
      <c r="C42" s="19" t="s">
        <v>1131</v>
      </c>
      <c r="D42" s="283">
        <v>0</v>
      </c>
      <c r="E42" s="283">
        <v>0</v>
      </c>
      <c r="F42" s="33"/>
    </row>
    <row r="43" spans="2:6">
      <c r="B43" s="158">
        <v>36</v>
      </c>
      <c r="C43" s="237" t="s">
        <v>148</v>
      </c>
      <c r="D43" s="283">
        <v>0</v>
      </c>
      <c r="E43" s="283">
        <v>0</v>
      </c>
      <c r="F43" s="33"/>
    </row>
    <row r="44" spans="2:6" ht="14.4" customHeight="1">
      <c r="B44" s="463" t="s">
        <v>149</v>
      </c>
      <c r="C44" s="464"/>
      <c r="D44" s="464"/>
      <c r="E44" s="464"/>
      <c r="F44" s="465"/>
    </row>
    <row r="45" spans="2:6">
      <c r="B45" s="231">
        <v>43</v>
      </c>
      <c r="C45" s="238" t="s">
        <v>150</v>
      </c>
      <c r="D45" s="283">
        <v>0</v>
      </c>
      <c r="E45" s="283">
        <v>0</v>
      </c>
      <c r="F45" s="33" t="s">
        <v>14</v>
      </c>
    </row>
    <row r="46" spans="2:6">
      <c r="B46" s="231">
        <v>44</v>
      </c>
      <c r="C46" s="238" t="s">
        <v>151</v>
      </c>
      <c r="D46" s="283">
        <v>0</v>
      </c>
      <c r="E46" s="283">
        <v>0</v>
      </c>
      <c r="F46" s="33" t="s">
        <v>14</v>
      </c>
    </row>
    <row r="47" spans="2:6">
      <c r="B47" s="231">
        <v>45</v>
      </c>
      <c r="C47" s="238" t="s">
        <v>152</v>
      </c>
      <c r="D47" s="395">
        <v>7691858751</v>
      </c>
      <c r="E47" s="395">
        <v>6955196203</v>
      </c>
      <c r="F47" s="244" t="s">
        <v>14</v>
      </c>
    </row>
    <row r="48" spans="2:6" ht="14.4" customHeight="1">
      <c r="B48" s="463" t="s">
        <v>153</v>
      </c>
      <c r="C48" s="464"/>
      <c r="D48" s="464"/>
      <c r="E48" s="464"/>
      <c r="F48" s="465"/>
    </row>
    <row r="49" spans="2:6">
      <c r="B49" s="158">
        <v>46</v>
      </c>
      <c r="C49" s="237" t="s">
        <v>139</v>
      </c>
      <c r="D49" s="396">
        <v>890893618</v>
      </c>
      <c r="E49" s="396">
        <v>890893618</v>
      </c>
      <c r="F49" s="33"/>
    </row>
    <row r="50" spans="2:6">
      <c r="B50" s="158">
        <v>50</v>
      </c>
      <c r="C50" s="237" t="s">
        <v>850</v>
      </c>
      <c r="D50" s="283">
        <v>106309524</v>
      </c>
      <c r="E50" s="283">
        <v>111209986</v>
      </c>
      <c r="F50" s="33"/>
    </row>
    <row r="51" spans="2:6">
      <c r="B51" s="231">
        <v>51</v>
      </c>
      <c r="C51" s="238" t="s">
        <v>154</v>
      </c>
      <c r="D51" s="395">
        <v>997203142</v>
      </c>
      <c r="E51" s="395">
        <v>1002103604</v>
      </c>
      <c r="F51" s="244"/>
    </row>
    <row r="52" spans="2:6" ht="14.4">
      <c r="B52" s="201"/>
      <c r="C52" s="265" t="s">
        <v>155</v>
      </c>
      <c r="D52" s="266"/>
      <c r="E52" s="267"/>
      <c r="F52" s="266"/>
    </row>
    <row r="53" spans="2:6">
      <c r="B53" s="231">
        <v>58</v>
      </c>
      <c r="C53" s="238" t="s">
        <v>156</v>
      </c>
      <c r="D53" s="397">
        <v>997203142</v>
      </c>
      <c r="E53" s="397">
        <v>1002103604</v>
      </c>
      <c r="F53" s="244"/>
    </row>
    <row r="54" spans="2:6">
      <c r="B54" s="231">
        <v>59</v>
      </c>
      <c r="C54" s="238" t="s">
        <v>157</v>
      </c>
      <c r="D54" s="282">
        <v>8689061893</v>
      </c>
      <c r="E54" s="282">
        <v>7957299807</v>
      </c>
      <c r="F54" s="244"/>
    </row>
    <row r="55" spans="2:6">
      <c r="B55" s="231">
        <v>60</v>
      </c>
      <c r="C55" s="238" t="s">
        <v>158</v>
      </c>
      <c r="D55" s="395">
        <v>34717367413</v>
      </c>
      <c r="E55" s="395">
        <v>27905323749</v>
      </c>
      <c r="F55" s="244"/>
    </row>
    <row r="56" spans="2:6" ht="14.4" customHeight="1">
      <c r="B56" s="463" t="s">
        <v>159</v>
      </c>
      <c r="C56" s="464"/>
      <c r="D56" s="464"/>
      <c r="E56" s="464"/>
      <c r="F56" s="465"/>
    </row>
    <row r="57" spans="2:6">
      <c r="B57" s="158">
        <v>61</v>
      </c>
      <c r="C57" s="237" t="s">
        <v>160</v>
      </c>
      <c r="D57" s="398">
        <v>0.22159999999999999</v>
      </c>
      <c r="E57" s="398">
        <v>0.2492</v>
      </c>
      <c r="F57" s="33"/>
    </row>
    <row r="58" spans="2:6">
      <c r="B58" s="158">
        <v>62</v>
      </c>
      <c r="C58" s="237" t="s">
        <v>161</v>
      </c>
      <c r="D58" s="272">
        <v>0.22159999999999999</v>
      </c>
      <c r="E58" s="272">
        <v>0.2492</v>
      </c>
      <c r="F58" s="33"/>
    </row>
    <row r="59" spans="2:6">
      <c r="B59" s="158">
        <v>63</v>
      </c>
      <c r="C59" s="237" t="s">
        <v>162</v>
      </c>
      <c r="D59" s="272">
        <v>0.25030000000000002</v>
      </c>
      <c r="E59" s="272">
        <v>0.28520000000000001</v>
      </c>
      <c r="F59" s="33"/>
    </row>
    <row r="60" spans="2:6">
      <c r="B60" s="158">
        <v>64</v>
      </c>
      <c r="C60" s="237" t="s">
        <v>448</v>
      </c>
      <c r="D60" s="271">
        <v>0.1197</v>
      </c>
      <c r="E60" s="271">
        <v>0.1091</v>
      </c>
      <c r="F60" s="33"/>
    </row>
    <row r="61" spans="2:6">
      <c r="B61" s="158">
        <v>65</v>
      </c>
      <c r="C61" s="237" t="s">
        <v>163</v>
      </c>
      <c r="D61" s="271">
        <v>2.5000000000000001E-2</v>
      </c>
      <c r="E61" s="271">
        <v>2.5000000000000001E-2</v>
      </c>
      <c r="F61" s="15"/>
    </row>
    <row r="62" spans="2:6">
      <c r="B62" s="158">
        <v>66</v>
      </c>
      <c r="C62" s="237" t="s">
        <v>449</v>
      </c>
      <c r="D62" s="271">
        <v>9.9000000000000008E-3</v>
      </c>
      <c r="E62" s="271">
        <v>9.9000000000000008E-3</v>
      </c>
      <c r="F62" s="33"/>
    </row>
    <row r="63" spans="2:6">
      <c r="B63" s="158">
        <v>67</v>
      </c>
      <c r="C63" s="237" t="s">
        <v>164</v>
      </c>
      <c r="D63" s="271">
        <v>0</v>
      </c>
      <c r="E63" s="271">
        <v>0</v>
      </c>
      <c r="F63" s="33"/>
    </row>
    <row r="64" spans="2:6" ht="20.399999999999999">
      <c r="B64" s="158" t="s">
        <v>1132</v>
      </c>
      <c r="C64" s="237" t="s">
        <v>1133</v>
      </c>
      <c r="D64" s="271">
        <v>1.4999999999999999E-2</v>
      </c>
      <c r="E64" s="271">
        <v>0</v>
      </c>
      <c r="F64" s="33"/>
    </row>
    <row r="65" spans="2:6" ht="20.399999999999999">
      <c r="B65" s="158" t="s">
        <v>1134</v>
      </c>
      <c r="C65" s="237" t="s">
        <v>1135</v>
      </c>
      <c r="D65" s="271">
        <v>2.4799999999999999E-2</v>
      </c>
      <c r="E65" s="271">
        <v>2.93E-2</v>
      </c>
      <c r="F65" s="33"/>
    </row>
    <row r="66" spans="2:6" ht="20.399999999999999">
      <c r="B66" s="231">
        <v>68</v>
      </c>
      <c r="C66" s="238" t="s">
        <v>1136</v>
      </c>
      <c r="D66" s="271">
        <v>0.17660000000000001</v>
      </c>
      <c r="E66" s="271">
        <v>0.13519999999999999</v>
      </c>
      <c r="F66" s="33"/>
    </row>
  </sheetData>
  <mergeCells count="7">
    <mergeCell ref="B48:F48"/>
    <mergeCell ref="B56:F56"/>
    <mergeCell ref="B8:F8"/>
    <mergeCell ref="B10:F10"/>
    <mergeCell ref="B20:F20"/>
    <mergeCell ref="B39:F39"/>
    <mergeCell ref="B44:F44"/>
  </mergeCells>
  <hyperlinks>
    <hyperlink ref="A1" location="Cuprins!A1" display="Content"/>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bd266e9e-4504-4528-b5c2-947868daa3cc" origin="defaultValue">
  <element uid="id_classification_generalbusiness" value=""/>
</sisl>
</file>

<file path=customXml/itemProps1.xml><?xml version="1.0" encoding="utf-8"?>
<ds:datastoreItem xmlns:ds="http://schemas.openxmlformats.org/officeDocument/2006/customXml" ds:itemID="{92DE7E97-8F0C-4F5F-8D1A-1602CA48677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3</vt:i4>
      </vt:variant>
    </vt:vector>
  </HeadingPairs>
  <TitlesOfParts>
    <vt:vector size="61" baseType="lpstr">
      <vt:lpstr>Cuprins</vt:lpstr>
      <vt:lpstr>Cuprins-Q2</vt:lpstr>
      <vt:lpstr>UE LI1</vt:lpstr>
      <vt:lpstr>UE LI2</vt:lpstr>
      <vt:lpstr>UE LI3</vt:lpstr>
      <vt:lpstr>PV1</vt:lpstr>
      <vt:lpstr>Cap. Instr. - Caracteristici</vt:lpstr>
      <vt:lpstr>Termeni si conditii</vt:lpstr>
      <vt:lpstr>Structura capital</vt:lpstr>
      <vt:lpstr>Reconciliere capital</vt:lpstr>
      <vt:lpstr>KM1</vt:lpstr>
      <vt:lpstr>UE OV1</vt:lpstr>
      <vt:lpstr>Amortizoare capital</vt:lpstr>
      <vt:lpstr>CCYB</vt:lpstr>
      <vt:lpstr>UE CQ1</vt:lpstr>
      <vt:lpstr>UE CQ3</vt:lpstr>
      <vt:lpstr>UE CQ4</vt:lpstr>
      <vt:lpstr>UE CQ5</vt:lpstr>
      <vt:lpstr>UE CQ7</vt:lpstr>
      <vt:lpstr>Indicatori macro</vt:lpstr>
      <vt:lpstr>Abordarea IRB</vt:lpstr>
      <vt:lpstr>UE CR1</vt:lpstr>
      <vt:lpstr>UE CR1-A</vt:lpstr>
      <vt:lpstr>UE CR2</vt:lpstr>
      <vt:lpstr>UE CR3</vt:lpstr>
      <vt:lpstr>UE CR4</vt:lpstr>
      <vt:lpstr>UE CR5</vt:lpstr>
      <vt:lpstr>UE CR6</vt:lpstr>
      <vt:lpstr>UE CR6-A</vt:lpstr>
      <vt:lpstr>UE CR8</vt:lpstr>
      <vt:lpstr>UE CR9</vt:lpstr>
      <vt:lpstr>UE CR 10</vt:lpstr>
      <vt:lpstr>CRM-SA</vt:lpstr>
      <vt:lpstr>CRM-IRB</vt:lpstr>
      <vt:lpstr>Garantii</vt:lpstr>
      <vt:lpstr>Colaterale</vt:lpstr>
      <vt:lpstr>UE CCR1</vt:lpstr>
      <vt:lpstr>UE CCR2</vt:lpstr>
      <vt:lpstr>UE CCR3</vt:lpstr>
      <vt:lpstr>UE CCR4</vt:lpstr>
      <vt:lpstr>UE CCR5</vt:lpstr>
      <vt:lpstr>UE CCR7</vt:lpstr>
      <vt:lpstr>VaR Indicators</vt:lpstr>
      <vt:lpstr>RAF</vt:lpstr>
      <vt:lpstr>VaR IRRBB</vt:lpstr>
      <vt:lpstr>IRRBB1</vt:lpstr>
      <vt:lpstr>UE MR1</vt:lpstr>
      <vt:lpstr>LRSum</vt:lpstr>
      <vt:lpstr>LRcom</vt:lpstr>
      <vt:lpstr>LR SPL</vt:lpstr>
      <vt:lpstr>Monitorizare</vt:lpstr>
      <vt:lpstr>LIQ1</vt:lpstr>
      <vt:lpstr>LIQ2</vt:lpstr>
      <vt:lpstr>Active grevate</vt:lpstr>
      <vt:lpstr>Detineri</vt:lpstr>
      <vt:lpstr>Remuneratie 1</vt:lpstr>
      <vt:lpstr>Remuneratie 2</vt:lpstr>
      <vt:lpstr>Art 16 Reg BNR 5_2013</vt:lpstr>
      <vt:lpstr>'Cuprins-Q2'!Print_Area</vt:lpstr>
      <vt:lpstr>Cuprins!Print_Titles</vt:lpstr>
      <vt:lpstr>'Cuprins-Q2'!Print_Titles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Andreea</dc:creator>
  <cp:keywords>Internal Use Only</cp:keywords>
  <cp:lastModifiedBy>Default2</cp:lastModifiedBy>
  <cp:lastPrinted>2019-12-24T12:27:42Z</cp:lastPrinted>
  <dcterms:created xsi:type="dcterms:W3CDTF">2018-01-15T19:49:47Z</dcterms:created>
  <dcterms:modified xsi:type="dcterms:W3CDTF">2024-04-29T17:15:00Z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12c97c30-218f-473f-a929-e48563ac1834</vt:lpwstr>
  </property>
  <property fmtid="{D5CDD505-2E9C-101B-9397-08002B2CF9AE}" pid="3" name="docIndexRef">
    <vt:lpwstr>fef888c7-b30a-43cd-ab20-69122a17138c</vt:lpwstr>
  </property>
  <property fmtid="{D5CDD505-2E9C-101B-9397-08002B2CF9AE}" pid="4" name="bjSaver">
    <vt:lpwstr>E2fvAsNaH2s0glVBLP0Eky2xdkb5TD5D</vt:lpwstr>
  </property>
  <property fmtid="{D5CDD505-2E9C-101B-9397-08002B2CF9AE}" pid="5" name="bjCentreFooterLabel-first">
    <vt:lpwstr>&amp;"Arial,Regular"&amp;09&amp;K000000 UniCredit Bank Internal Use Only</vt:lpwstr>
  </property>
  <property fmtid="{D5CDD505-2E9C-101B-9397-08002B2CF9AE}" pid="6" name="bjLeftFooterLabel-even">
    <vt:lpwstr>&amp;"Arial,Regular"&amp;09&amp;K000000 UniCredit Bank Internal Use Only</vt:lpwstr>
  </property>
  <property fmtid="{D5CDD505-2E9C-101B-9397-08002B2CF9AE}" pid="7" name="bjCentreFooterLabel-even">
    <vt:lpwstr>&amp;"Arial,Regular"&amp;09&amp;K000000 UniCredit Bank Internal Use Only</vt:lpwstr>
  </property>
  <property fmtid="{D5CDD505-2E9C-101B-9397-08002B2CF9AE}" pid="8" name="bjLeftFooterLabel">
    <vt:lpwstr>&amp;"Arial,Regular"&amp;09&amp;K000000 UniCredit Bank Internal Use Only</vt:lpwstr>
  </property>
  <property fmtid="{D5CDD505-2E9C-101B-9397-08002B2CF9AE}" pid="9" name="bjCentreFooterLabel">
    <vt:lpwstr>&amp;"Arial,Regular"&amp;09&amp;K000000 UniCredit Bank Internal Use Only</vt:lpwstr>
  </property>
  <property fmtid="{D5CDD505-2E9C-101B-9397-08002B2CF9AE}" pid="10" name="bjDocumentSecurityLabel">
    <vt:lpwstr>Internal Use Only</vt:lpwstr>
  </property>
  <property fmtid="{D5CDD505-2E9C-101B-9397-08002B2CF9AE}" pid="11" name="UniCreditClassification">
    <vt:lpwstr>Internal Use Only</vt:lpwstr>
  </property>
  <property fmtid="{D5CDD505-2E9C-101B-9397-08002B2CF9AE}" pid="12" name="bjDocumentLabelXML">
    <vt:lpwstr>&lt;?xml version="1.0" encoding="us-ascii"?&gt;&lt;sisl xmlns:xsi="http://www.w3.org/2001/XMLSchema-instance" xmlns:xsd="http://www.w3.org/2001/XMLSchema" sislVersion="0" policy="bd266e9e-4504-4528-b5c2-947868daa3cc" origin="defaultValue" xmlns="http://www.boldonj</vt:lpwstr>
  </property>
  <property fmtid="{D5CDD505-2E9C-101B-9397-08002B2CF9AE}" pid="13" name="bjDocumentLabelXML-0">
    <vt:lpwstr>ames.com/2008/01/sie/internal/label"&gt;&lt;element uid="id_classification_generalbusiness" value="" /&gt;&lt;/sisl&gt;</vt:lpwstr>
  </property>
</Properties>
</file>